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525" windowWidth="15480" windowHeight="7365"/>
  </bookViews>
  <sheets>
    <sheet name="11 класс" sheetId="1" r:id="rId1"/>
    <sheet name="10 класс" sheetId="2" r:id="rId2"/>
    <sheet name="9 класс" sheetId="3" r:id="rId3"/>
    <sheet name="8 класс" sheetId="4" r:id="rId4"/>
    <sheet name="7 класс" sheetId="5" r:id="rId5"/>
    <sheet name="Лист1" sheetId="7" state="hidden" r:id="rId6"/>
  </sheets>
  <definedNames>
    <definedName name="_xlnm._FilterDatabase" localSheetId="1" hidden="1">'10 класс'!$A$4:$M$36</definedName>
    <definedName name="_xlnm._FilterDatabase" localSheetId="0" hidden="1">'11 класс'!$A$4:$Y$44</definedName>
    <definedName name="_xlnm._FilterDatabase" localSheetId="4" hidden="1">'7 класс'!$A$4:$R$21</definedName>
    <definedName name="_xlnm._FilterDatabase" localSheetId="3" hidden="1">'8 класс'!$B$6:$F$19</definedName>
    <definedName name="_xlnm._FilterDatabase" localSheetId="2" hidden="1">'9 класс'!$A$4:$M$38</definedName>
  </definedNames>
  <calcPr calcId="144525"/>
</workbook>
</file>

<file path=xl/calcChain.xml><?xml version="1.0" encoding="utf-8"?>
<calcChain xmlns="http://schemas.openxmlformats.org/spreadsheetml/2006/main">
  <c r="S10" i="3" l="1"/>
  <c r="S18" i="1"/>
  <c r="U18" i="1" s="1"/>
  <c r="S32" i="1"/>
  <c r="U32" i="1" s="1"/>
  <c r="S16" i="1"/>
  <c r="U16" i="1" s="1"/>
  <c r="S40" i="1"/>
  <c r="U40" i="1" s="1"/>
  <c r="S17" i="1"/>
  <c r="U17" i="1" s="1"/>
  <c r="S6" i="1"/>
  <c r="U6" i="1" s="1"/>
  <c r="S24" i="1"/>
  <c r="U24" i="1" s="1"/>
  <c r="S30" i="1"/>
  <c r="U30" i="1" s="1"/>
  <c r="S13" i="1"/>
  <c r="U13" i="1" s="1"/>
  <c r="S12" i="1"/>
  <c r="U12" i="1" s="1"/>
  <c r="S27" i="1"/>
  <c r="U27" i="1" s="1"/>
  <c r="S33" i="1"/>
  <c r="U33" i="1" s="1"/>
  <c r="S41" i="1"/>
  <c r="U41" i="1" s="1"/>
  <c r="S11" i="1"/>
  <c r="U11" i="1" s="1"/>
  <c r="S7" i="1"/>
  <c r="U7" i="1" s="1"/>
  <c r="S14" i="1"/>
  <c r="U14" i="1" s="1"/>
  <c r="S34" i="1"/>
  <c r="U34" i="1" s="1"/>
  <c r="S8" i="1"/>
  <c r="U8" i="1" s="1"/>
  <c r="S20" i="1"/>
  <c r="U20" i="1" s="1"/>
  <c r="S23" i="1"/>
  <c r="U23" i="1" s="1"/>
  <c r="S29" i="1"/>
  <c r="U29" i="1" s="1"/>
  <c r="S9" i="1"/>
  <c r="U9" i="1" s="1"/>
  <c r="S10" i="1"/>
  <c r="U10" i="1" s="1"/>
  <c r="S15" i="1"/>
  <c r="U15" i="1" s="1"/>
  <c r="S21" i="1"/>
  <c r="U21" i="1" s="1"/>
  <c r="S36" i="1"/>
  <c r="U36" i="1" s="1"/>
  <c r="S31" i="1"/>
  <c r="U31" i="1" s="1"/>
  <c r="S42" i="1"/>
  <c r="U42" i="1" s="1"/>
  <c r="S35" i="1"/>
  <c r="U35" i="1" s="1"/>
  <c r="S28" i="1"/>
  <c r="U28" i="1" s="1"/>
  <c r="S38" i="1"/>
  <c r="U38" i="1" s="1"/>
  <c r="S26" i="1"/>
  <c r="U26" i="1" s="1"/>
  <c r="S22" i="1"/>
  <c r="U22" i="1" s="1"/>
  <c r="S25" i="1"/>
  <c r="U25" i="1" s="1"/>
  <c r="S19" i="1"/>
  <c r="U19" i="1" s="1"/>
  <c r="S37" i="1"/>
  <c r="U37" i="1" s="1"/>
  <c r="S43" i="1"/>
  <c r="U43" i="1" s="1"/>
  <c r="S44" i="1"/>
  <c r="U44" i="1" s="1"/>
  <c r="S45" i="1"/>
  <c r="U45" i="1" s="1"/>
  <c r="S39" i="1"/>
  <c r="U39" i="1" s="1"/>
  <c r="S28" i="2"/>
  <c r="U28" i="2" s="1"/>
  <c r="S26" i="2"/>
  <c r="U26" i="2" s="1"/>
  <c r="S18" i="2"/>
  <c r="U18" i="2" s="1"/>
  <c r="S20" i="2"/>
  <c r="U20" i="2" s="1"/>
  <c r="S23" i="2"/>
  <c r="U23" i="2" s="1"/>
  <c r="S11" i="2"/>
  <c r="U11" i="2" s="1"/>
  <c r="S33" i="2"/>
  <c r="U33" i="2" s="1"/>
  <c r="S22" i="2"/>
  <c r="U22" i="2" s="1"/>
  <c r="S30" i="2"/>
  <c r="U30" i="2" s="1"/>
  <c r="S25" i="2"/>
  <c r="U25" i="2" s="1"/>
  <c r="S34" i="2"/>
  <c r="U34" i="2" s="1"/>
  <c r="S16" i="2"/>
  <c r="U16" i="2" s="1"/>
  <c r="S21" i="2"/>
  <c r="U21" i="2" s="1"/>
  <c r="S31" i="2"/>
  <c r="U31" i="2" s="1"/>
  <c r="S9" i="2"/>
  <c r="U9" i="2" s="1"/>
  <c r="S10" i="2"/>
  <c r="U10" i="2" s="1"/>
  <c r="S12" i="2"/>
  <c r="U12" i="2" s="1"/>
  <c r="S19" i="2"/>
  <c r="U19" i="2" s="1"/>
  <c r="S14" i="2"/>
  <c r="U14" i="2" s="1"/>
  <c r="S17" i="2"/>
  <c r="U17" i="2" s="1"/>
  <c r="S29" i="2"/>
  <c r="U29" i="2" s="1"/>
  <c r="S13" i="2"/>
  <c r="U13" i="2" s="1"/>
  <c r="S15" i="2"/>
  <c r="U15" i="2" s="1"/>
  <c r="S27" i="2"/>
  <c r="U27" i="2" s="1"/>
  <c r="S24" i="2"/>
  <c r="U24" i="2" s="1"/>
  <c r="S32" i="2"/>
  <c r="U32" i="2" s="1"/>
  <c r="S8" i="2"/>
  <c r="U8" i="2" s="1"/>
  <c r="S6" i="2"/>
  <c r="U6" i="2" s="1"/>
  <c r="S35" i="2"/>
  <c r="U35" i="2" s="1"/>
  <c r="S36" i="2"/>
  <c r="U36" i="2" s="1"/>
  <c r="S7" i="2"/>
  <c r="U7" i="2" s="1"/>
  <c r="S26" i="3"/>
  <c r="U26" i="3" s="1"/>
  <c r="S31" i="3"/>
  <c r="U31" i="3" s="1"/>
  <c r="S33" i="3"/>
  <c r="U33" i="3" s="1"/>
  <c r="S30" i="3"/>
  <c r="U30" i="3" s="1"/>
  <c r="S32" i="3"/>
  <c r="U32" i="3" s="1"/>
  <c r="U10" i="3"/>
  <c r="S28" i="3"/>
  <c r="U28" i="3" s="1"/>
  <c r="S22" i="3"/>
  <c r="U22" i="3" s="1"/>
  <c r="S35" i="3"/>
  <c r="U35" i="3" s="1"/>
  <c r="S19" i="3"/>
  <c r="U19" i="3" s="1"/>
  <c r="S24" i="3"/>
  <c r="U24" i="3" s="1"/>
  <c r="S27" i="3"/>
  <c r="U27" i="3" s="1"/>
  <c r="S34" i="3"/>
  <c r="U34" i="3" s="1"/>
  <c r="S7" i="3"/>
  <c r="U7" i="3" s="1"/>
  <c r="S25" i="3"/>
  <c r="U25" i="3" s="1"/>
  <c r="S20" i="3"/>
  <c r="U20" i="3" s="1"/>
  <c r="S29" i="3"/>
  <c r="U29" i="3" s="1"/>
  <c r="S37" i="3"/>
  <c r="U37" i="3" s="1"/>
  <c r="S8" i="3"/>
  <c r="U8" i="3" s="1"/>
  <c r="S13" i="3"/>
  <c r="U13" i="3" s="1"/>
  <c r="S11" i="3"/>
  <c r="U11" i="3" s="1"/>
  <c r="S17" i="3"/>
  <c r="U17" i="3" s="1"/>
  <c r="S16" i="3"/>
  <c r="U16" i="3" s="1"/>
  <c r="S12" i="3"/>
  <c r="U12" i="3" s="1"/>
  <c r="S6" i="3"/>
  <c r="U6" i="3" s="1"/>
  <c r="S9" i="3"/>
  <c r="U9" i="3" s="1"/>
  <c r="S21" i="3"/>
  <c r="U21" i="3" s="1"/>
  <c r="S18" i="3"/>
  <c r="U18" i="3" s="1"/>
  <c r="S14" i="3"/>
  <c r="U14" i="3" s="1"/>
  <c r="S23" i="3"/>
  <c r="U23" i="3" s="1"/>
  <c r="S38" i="3"/>
  <c r="U38" i="3" s="1"/>
  <c r="S39" i="3"/>
  <c r="U39" i="3" s="1"/>
  <c r="S15" i="3"/>
  <c r="U15" i="3" s="1"/>
  <c r="S36" i="3"/>
  <c r="U36" i="3" s="1"/>
  <c r="P24" i="4"/>
  <c r="R24" i="4" s="1"/>
  <c r="P19" i="4"/>
  <c r="R19" i="4" s="1"/>
  <c r="P27" i="4"/>
  <c r="P9" i="4"/>
  <c r="R9" i="4" s="1"/>
  <c r="P17" i="4"/>
  <c r="R17" i="4" s="1"/>
  <c r="P10" i="4"/>
  <c r="R10" i="4" s="1"/>
  <c r="P15" i="4"/>
  <c r="R15" i="4" s="1"/>
  <c r="P21" i="4"/>
  <c r="R21" i="4" s="1"/>
  <c r="P13" i="4"/>
  <c r="R13" i="4" s="1"/>
  <c r="P25" i="4"/>
  <c r="R25" i="4" s="1"/>
  <c r="P18" i="4"/>
  <c r="R18" i="4" s="1"/>
  <c r="P12" i="4"/>
  <c r="R12" i="4" s="1"/>
  <c r="P16" i="4"/>
  <c r="R16" i="4" s="1"/>
  <c r="P23" i="4"/>
  <c r="R23" i="4" s="1"/>
  <c r="P11" i="4"/>
  <c r="R11" i="4" s="1"/>
  <c r="P7" i="4"/>
  <c r="R7" i="4" s="1"/>
  <c r="P20" i="4"/>
  <c r="R20" i="4" s="1"/>
  <c r="P8" i="4"/>
  <c r="R8" i="4" s="1"/>
  <c r="P6" i="4"/>
  <c r="R6" i="4" s="1"/>
  <c r="P14" i="4"/>
  <c r="R14" i="4" s="1"/>
  <c r="P22" i="4"/>
  <c r="R22" i="4" s="1"/>
  <c r="P26" i="4"/>
  <c r="R26" i="4" s="1"/>
  <c r="V11" i="5"/>
  <c r="X11" i="5" s="1"/>
  <c r="V15" i="5"/>
  <c r="X15" i="5" s="1"/>
  <c r="V13" i="5"/>
  <c r="X13" i="5" s="1"/>
  <c r="V10" i="5"/>
  <c r="X10" i="5" s="1"/>
  <c r="V8" i="5"/>
  <c r="X8" i="5" s="1"/>
  <c r="V12" i="5"/>
  <c r="X12" i="5" s="1"/>
  <c r="V7" i="5"/>
  <c r="X7" i="5" s="1"/>
  <c r="V18" i="5"/>
  <c r="X18" i="5" s="1"/>
  <c r="V16" i="5"/>
  <c r="X16" i="5" s="1"/>
  <c r="V14" i="5"/>
  <c r="X14" i="5" s="1"/>
  <c r="V17" i="5"/>
  <c r="X17" i="5" s="1"/>
  <c r="V6" i="5"/>
  <c r="X6" i="5" s="1"/>
  <c r="V19" i="5"/>
  <c r="X19" i="5" s="1"/>
  <c r="V20" i="5"/>
  <c r="X20" i="5" s="1"/>
  <c r="V21" i="5"/>
  <c r="X21" i="5" s="1"/>
  <c r="V22" i="5"/>
  <c r="X22" i="5" s="1"/>
  <c r="V9" i="5"/>
  <c r="X9" i="5" s="1"/>
  <c r="B10" i="7"/>
</calcChain>
</file>

<file path=xl/sharedStrings.xml><?xml version="1.0" encoding="utf-8"?>
<sst xmlns="http://schemas.openxmlformats.org/spreadsheetml/2006/main" count="646" uniqueCount="311">
  <si>
    <t>№ п/п</t>
  </si>
  <si>
    <t>Ф.И.О. участника (полностью)</t>
  </si>
  <si>
    <t>Шифр (не заполнять)</t>
  </si>
  <si>
    <t>Образовательное учреждение</t>
  </si>
  <si>
    <t>Класс</t>
  </si>
  <si>
    <t>Ф.И.О. учителя (полностью)</t>
  </si>
  <si>
    <t>Практический тур</t>
  </si>
  <si>
    <t>Сумма баллов</t>
  </si>
  <si>
    <t>Аппелляция</t>
  </si>
  <si>
    <t>Итого</t>
  </si>
  <si>
    <t>Рейтинг</t>
  </si>
  <si>
    <t>Статус</t>
  </si>
  <si>
    <t>МБОУ "СОШ №1"</t>
  </si>
  <si>
    <t>Травина Наталья Викторовна</t>
  </si>
  <si>
    <t>Мусагалиев Тимур Бахытжанович</t>
  </si>
  <si>
    <t>Воробьёва Анна Геннадьевна</t>
  </si>
  <si>
    <t>Тяпаева Регина Равильевна</t>
  </si>
  <si>
    <t>МБОУ "СОШ №4"</t>
  </si>
  <si>
    <t>Шевченко Татьяна Петровна</t>
  </si>
  <si>
    <t>Захаров Виталий Сергеевич</t>
  </si>
  <si>
    <t>Кривонос Виктория Сергеевна</t>
  </si>
  <si>
    <t>Ниль Эльвина Алексеевна</t>
  </si>
  <si>
    <t>Сёмушкина Виктория Андреевна</t>
  </si>
  <si>
    <t>МБОУ "СОШ №5"</t>
  </si>
  <si>
    <t>Нечаева Анна Васильевна</t>
  </si>
  <si>
    <t>Живов Илья Алексеевич</t>
  </si>
  <si>
    <t>Вязкова Ольга Витальевна</t>
  </si>
  <si>
    <t>Резяпова Сабира Рушановна</t>
  </si>
  <si>
    <t>МБОУ "Гимназия №8"</t>
  </si>
  <si>
    <t>Екимова Людмила Павловна</t>
  </si>
  <si>
    <t>Полканов Семен Валерьевич</t>
  </si>
  <si>
    <t>Новиков Максим Игоревич</t>
  </si>
  <si>
    <t>Камилова Ольга Александровна</t>
  </si>
  <si>
    <t>Чудрова Карина Куанышевна</t>
  </si>
  <si>
    <t>Шабунина Ирина Антоновна</t>
  </si>
  <si>
    <t>МБОУ "СОШ №9"</t>
  </si>
  <si>
    <t>Головчанская Наталия Евгеньевна</t>
  </si>
  <si>
    <t>Шатохина Анастасия Сергеевна</t>
  </si>
  <si>
    <t>Сапрыкина София Игоревна</t>
  </si>
  <si>
    <t>Шкурченко Маргарита Владимировна</t>
  </si>
  <si>
    <t>Судакова Софья Александровна</t>
  </si>
  <si>
    <t>Вааз Ангелина Леонидовна</t>
  </si>
  <si>
    <t>МБОУ "ООШ №10"</t>
  </si>
  <si>
    <t>Джумшудова Диана Мамедовна</t>
  </si>
  <si>
    <t>Темнова Яна Сергеевна</t>
  </si>
  <si>
    <t>МБОУ "СОШ №12"</t>
  </si>
  <si>
    <t>Плотникова Елена Николаевна</t>
  </si>
  <si>
    <t>Копейкина Анна Валерьевна</t>
  </si>
  <si>
    <t>Курочкина Валентина Андреевна</t>
  </si>
  <si>
    <t>Бахирева Мария Витальевна</t>
  </si>
  <si>
    <t>Бузюрова Оксана Васильевна</t>
  </si>
  <si>
    <t>Бабенко Дарья Алексеевна</t>
  </si>
  <si>
    <t>Шапошникова Дарья Дмитриевна</t>
  </si>
  <si>
    <t>Володина Екатерина Алексеевна</t>
  </si>
  <si>
    <t>Хомяков Евгений Александрович</t>
  </si>
  <si>
    <t>Крамаров Данил Валерьевич</t>
  </si>
  <si>
    <t>Катасонова Дарья Сергеевна</t>
  </si>
  <si>
    <t>Иванов Владимир Анатольевич</t>
  </si>
  <si>
    <t>Козлов Алексей Алексеевич</t>
  </si>
  <si>
    <t>Игнатьев Леонид Евгеньевич</t>
  </si>
  <si>
    <t>МБОУ "СОШ "Патриот" с кадетскими классами"</t>
  </si>
  <si>
    <t>Новинкина Светлана Габдулловна</t>
  </si>
  <si>
    <t>Столярова Анна Михайловна</t>
  </si>
  <si>
    <t>Плотко Анастасия Романовна</t>
  </si>
  <si>
    <t>МБОУ "СОШ №15"</t>
  </si>
  <si>
    <t>Мяделец Маргарита Валентиновна</t>
  </si>
  <si>
    <t>Султанова Анастасия Тарасовна</t>
  </si>
  <si>
    <t>МБОУ "СОШ №16"</t>
  </si>
  <si>
    <t>Даниьчено Никита Александрович</t>
  </si>
  <si>
    <t>Раннева Ольга Владимировна</t>
  </si>
  <si>
    <t>МБОУ "СОШ №18"</t>
  </si>
  <si>
    <t>Бессуднова Анастасия Вячеславовна</t>
  </si>
  <si>
    <t>МБОУ "СОШ №19"</t>
  </si>
  <si>
    <t>Карташова Анна Александровна</t>
  </si>
  <si>
    <t>Аскеров Анар Маарифович</t>
  </si>
  <si>
    <t>Козлова Мария Дмитриевна</t>
  </si>
  <si>
    <t>МБОУ "СОШ №20"</t>
  </si>
  <si>
    <t>Нечитайло Олег Анатольевич</t>
  </si>
  <si>
    <t>Курдюкова Екатерина Васильевна</t>
  </si>
  <si>
    <t>Ситникова Алина Вячеславовна</t>
  </si>
  <si>
    <t>Соловьев Дмитрий Иванович</t>
  </si>
  <si>
    <t>МБОУ "СОШ №24"</t>
  </si>
  <si>
    <t>Моисеева Татьяна Владимировна</t>
  </si>
  <si>
    <t>Ажикенев Тимур Русланович</t>
  </si>
  <si>
    <t>МБОУ "ООШ №26"</t>
  </si>
  <si>
    <t>МБОУ "ООШ №29"</t>
  </si>
  <si>
    <t>Купчик Ирина Андреевна</t>
  </si>
  <si>
    <t>МБОУ "СОШ №30"</t>
  </si>
  <si>
    <t>Тахтарова Зяйтюна Абдулкадировна</t>
  </si>
  <si>
    <t>Ермишина Галина Георгиевна</t>
  </si>
  <si>
    <t>МБОУ "СОШ №31"</t>
  </si>
  <si>
    <t>Агапова Алина Александровна</t>
  </si>
  <si>
    <t>Мельникова Виктория Геннадьевна</t>
  </si>
  <si>
    <t>Струговщикова Ольга Николаевна</t>
  </si>
  <si>
    <t>Лапшина Татьяна Андреевна</t>
  </si>
  <si>
    <t>Байрамлы Вусал Шарбат оглы</t>
  </si>
  <si>
    <t>МБОУ "СОШ №32"</t>
  </si>
  <si>
    <t>Омета Елена Александровна</t>
  </si>
  <si>
    <t>Таушанков Матвей Максимович</t>
  </si>
  <si>
    <t>Котлярова Евгения Владимировна</t>
  </si>
  <si>
    <t>Нуриева Аида Натиковна</t>
  </si>
  <si>
    <t>Имашева Ирина Каиржановна</t>
  </si>
  <si>
    <t>Савченко Светлана Юрьевна</t>
  </si>
  <si>
    <t>Лаптенко Виктория Эдуардовна</t>
  </si>
  <si>
    <t>МБОУ "СОШ №33"</t>
  </si>
  <si>
    <t>Чермашенцева Анжелика Сергеевна</t>
  </si>
  <si>
    <t>Арсалиева Аниса Шамановна</t>
  </si>
  <si>
    <t>Митрофанова Юлия Сергеевна</t>
  </si>
  <si>
    <t>Панькина Алиса Васильевна</t>
  </si>
  <si>
    <t>Потапов Игорь Николаевич</t>
  </si>
  <si>
    <t>Гранкина Людмила Васильевна</t>
  </si>
  <si>
    <t>Жохова Таисия Павловна</t>
  </si>
  <si>
    <t>Васильева Алиса Максимовна</t>
  </si>
  <si>
    <t>МБОУ "СОШ  п.  Бурный"</t>
  </si>
  <si>
    <t>МБОУ "СОШ с.  Березовка"</t>
  </si>
  <si>
    <t>Журило Елизавета Андреевна</t>
  </si>
  <si>
    <t>МБОУ "СОШ с. Генеральское"</t>
  </si>
  <si>
    <t>Должникова Галина Андреевна</t>
  </si>
  <si>
    <t>Королёва Дарья Александровна</t>
  </si>
  <si>
    <t>Смирнова Дарья Евгеньевна</t>
  </si>
  <si>
    <t>Морозова Ольга Владимировна</t>
  </si>
  <si>
    <t>МБОУ "СОШ с. Заветное"</t>
  </si>
  <si>
    <t>Буланова Светлана Петровна</t>
  </si>
  <si>
    <t>Сугурова Анастасия Руслановна</t>
  </si>
  <si>
    <t>МБОУ "СОШ  с. Зеленый Дол"</t>
  </si>
  <si>
    <t>Абдулина Нуржамал Кайруевна</t>
  </si>
  <si>
    <t>Сулейменова Алёна Кадильбековна</t>
  </si>
  <si>
    <t>Кучмин Артем Александрович</t>
  </si>
  <si>
    <t>Буланова Светлана  Петровна</t>
  </si>
  <si>
    <t>Копылец Анастасия Игоревна</t>
  </si>
  <si>
    <t>Даунова Даяна Гапаловна</t>
  </si>
  <si>
    <t>Дружинкин Данил Владимирович</t>
  </si>
  <si>
    <t>Адилова Зарина Наримановна</t>
  </si>
  <si>
    <t>МБОУ "СОШ п. Коминтерн"</t>
  </si>
  <si>
    <t>Кудряшова Ирина Васильевна</t>
  </si>
  <si>
    <t>Рушанова Алина Маратовна</t>
  </si>
  <si>
    <t>Бердикенова Анастасия Аркадьевна</t>
  </si>
  <si>
    <t>Хребтова Елена Павловна</t>
  </si>
  <si>
    <t>Курдутова Анна Николаевна</t>
  </si>
  <si>
    <t>Уразаева Лияна Ракиповна</t>
  </si>
  <si>
    <t>Чиняева Анастасия Олеговна</t>
  </si>
  <si>
    <t>МБОУ "СОШ  п. им. К. Маркса"</t>
  </si>
  <si>
    <t>Постнова Ольга Вениаминовна</t>
  </si>
  <si>
    <t>Демешко Илья Александрович</t>
  </si>
  <si>
    <t>Будаев Илья Ренатович</t>
  </si>
  <si>
    <t>Чернова Алена Сергеевна</t>
  </si>
  <si>
    <t>МБОУ "СОШ  п. Новопушкинское"</t>
  </si>
  <si>
    <t>Юшенова Лариса Николаевна</t>
  </si>
  <si>
    <t>Крысин Андрей Андреевич</t>
  </si>
  <si>
    <t>Шлихт Владислав Викторович</t>
  </si>
  <si>
    <t>Уразгалиев Орлан Казбекович</t>
  </si>
  <si>
    <t>Губич Виктория Павловна</t>
  </si>
  <si>
    <t>Иванова Софья Васильевна</t>
  </si>
  <si>
    <t>Кривоносова Ксения Алексеевна</t>
  </si>
  <si>
    <t>МБОУ "ООШ  п. Прибрежный"</t>
  </si>
  <si>
    <t>Магомедова Диана Арсеновна</t>
  </si>
  <si>
    <t>МБОУ "СОШ п. Пробуждение"</t>
  </si>
  <si>
    <t>Севостьянов Сергей Александрович</t>
  </si>
  <si>
    <t>Россинская Людмила Александровна</t>
  </si>
  <si>
    <t>Яшин Дмитрий Александрович</t>
  </si>
  <si>
    <t>Рыблов Александр Валентинович</t>
  </si>
  <si>
    <t>МБОУ "СОШ  с. Терновка"</t>
  </si>
  <si>
    <t>Улитина Елена Васильевна</t>
  </si>
  <si>
    <t>Пронь Олеся Дмитриевна</t>
  </si>
  <si>
    <t>Карагулова Мадина Альбековна</t>
  </si>
  <si>
    <t>Болотина Таьяна Станиславовна</t>
  </si>
  <si>
    <t>Шумилин Матвей Евгеньевич</t>
  </si>
  <si>
    <t>МБОУ "СОШ с. Широкополье"</t>
  </si>
  <si>
    <t>МБОУ "СОШ с. Шумейка"</t>
  </si>
  <si>
    <t>Кальжанова Айгуль Дисимбаевна</t>
  </si>
  <si>
    <t>Мартыщенко Валерия Евгеньевна</t>
  </si>
  <si>
    <t>МБОУ "МЭЛ им. А.Г. Шнитке"</t>
  </si>
  <si>
    <t>Гайшун Ангелина Юрьевна</t>
  </si>
  <si>
    <t>Полякова Мария Андреевна</t>
  </si>
  <si>
    <t>Любокова Алина Константиновна</t>
  </si>
  <si>
    <t>Володичева Ксения Олеговна</t>
  </si>
  <si>
    <t>Самедова Эльнара Эльчиновна</t>
  </si>
  <si>
    <t>Жилкина Инна Викторовна</t>
  </si>
  <si>
    <t>Тазаткина Ирина Михаиловна</t>
  </si>
  <si>
    <t>Бахтиев Булат Олегович</t>
  </si>
  <si>
    <t>Абсолямова Элина Ринатовна</t>
  </si>
  <si>
    <t>Калистова Мария Александровна</t>
  </si>
  <si>
    <t>Долгушина Светлана Сергеевна</t>
  </si>
  <si>
    <t xml:space="preserve">Сивцова Полина Андреевна </t>
  </si>
  <si>
    <t>Нагаева Анна Анатольевна</t>
  </si>
  <si>
    <t>Березин Всеволод Юрьевич</t>
  </si>
  <si>
    <t>Ленивая Анна Алексеевна</t>
  </si>
  <si>
    <t>Гасымова Снежана Саххатовна</t>
  </si>
  <si>
    <t>Еремян Диана Рафаеловна</t>
  </si>
  <si>
    <t>Егубова Людмила Вахиловна</t>
  </si>
  <si>
    <t>Афонина Юлия Ивановна</t>
  </si>
  <si>
    <t>Тарасова Дарья Дмитриевна</t>
  </si>
  <si>
    <t>Яфаров Рамиль Русланович</t>
  </si>
  <si>
    <t>Давыдовский Валерий Ертаевич</t>
  </si>
  <si>
    <t>Абдулина Аида Рустамовна</t>
  </si>
  <si>
    <t>Биктасов Данат Альбекович</t>
  </si>
  <si>
    <t>Разводовская Ксения Николаевна</t>
  </si>
  <si>
    <t>Россинская Лидия Николаевна</t>
  </si>
  <si>
    <t>Силаев Сергей Николаевич</t>
  </si>
  <si>
    <t>Эберт Алена Игоревна</t>
  </si>
  <si>
    <t>Ан Ирина Александровна</t>
  </si>
  <si>
    <t>Колонин Ярослав Тимофеевич</t>
  </si>
  <si>
    <t>Печуркина Анна Витальевна</t>
  </si>
  <si>
    <t>Меркулов Иван Сергеевич</t>
  </si>
  <si>
    <t>Штапова Полина Алексеевна</t>
  </si>
  <si>
    <t>Долженко Вячеслав Сергеевич</t>
  </si>
  <si>
    <t>Павленко Валерия Павловна</t>
  </si>
  <si>
    <t>МБОУ "МЭЛ им А.Г. Шнитке"</t>
  </si>
  <si>
    <t>Припутень Елизавета Александровна</t>
  </si>
  <si>
    <t>Сафарова Нармин Азизалаевна</t>
  </si>
  <si>
    <t>итого</t>
  </si>
  <si>
    <t>1 (30)</t>
  </si>
  <si>
    <t>2 (20)</t>
  </si>
  <si>
    <t>3(15)</t>
  </si>
  <si>
    <t>4 (8,5)</t>
  </si>
  <si>
    <t>1 (10)</t>
  </si>
  <si>
    <t>3 (13)</t>
  </si>
  <si>
    <t>1 (20)</t>
  </si>
  <si>
    <t>2 (10)</t>
  </si>
  <si>
    <t>3 (10)</t>
  </si>
  <si>
    <t>4 (9)</t>
  </si>
  <si>
    <t>1 (15)</t>
  </si>
  <si>
    <t>4 (3)</t>
  </si>
  <si>
    <t>1 (35)</t>
  </si>
  <si>
    <t>3 (20)</t>
  </si>
  <si>
    <t>4 (12,5)</t>
  </si>
  <si>
    <t>Рыль Нина Ивановна</t>
  </si>
  <si>
    <t>Бухгамер Алевтина Павловна</t>
  </si>
  <si>
    <t>Турсумбек Нагима Айгалиевна</t>
  </si>
  <si>
    <t>Кабышева Диана Михайловна</t>
  </si>
  <si>
    <t>Кайбалиева Эльвира Айбулатовна</t>
  </si>
  <si>
    <t>Новопольцева Татьяна Сергеевна</t>
  </si>
  <si>
    <t>Петров Данил Витальевич</t>
  </si>
  <si>
    <t>Молотягина Анастасия Денисовна</t>
  </si>
  <si>
    <t>Ерпилев Олег Анатольевич</t>
  </si>
  <si>
    <t>МБОУ "СОШ с. Красный Яр"</t>
  </si>
  <si>
    <t>Гленнер Николь Александрович</t>
  </si>
  <si>
    <t>Новохатский Сергей Сергеевич</t>
  </si>
  <si>
    <t>2 (14)</t>
  </si>
  <si>
    <t>Лахтина Тамара Кузьминична</t>
  </si>
  <si>
    <t>Асербекова Рауза Жумаситовна</t>
  </si>
  <si>
    <t xml:space="preserve">ПРОТОКОЛ  </t>
  </si>
  <si>
    <t>Энгельсский район</t>
  </si>
  <si>
    <t>проверки олимпиадных работ муниципального  этапа всероссийской олимпиады школьников побиологии в 2017-2018 учебном году</t>
  </si>
  <si>
    <t>27 ноября 2017 года</t>
  </si>
  <si>
    <t>Код</t>
  </si>
  <si>
    <t>75% - 18 ; 50% -12</t>
  </si>
  <si>
    <t xml:space="preserve">Торманов Николай  Сергеевич </t>
  </si>
  <si>
    <t>Ильина Виктория Викторовна</t>
  </si>
  <si>
    <t>Чернова Вера Ярославна</t>
  </si>
  <si>
    <t>Корсунова Алина</t>
  </si>
  <si>
    <t>Дюпина Татьяна Анатольена</t>
  </si>
  <si>
    <t>МБОУ "СОШ п. Новопушкинское"</t>
  </si>
  <si>
    <t>Гавриш Екатерина Сергеевна</t>
  </si>
  <si>
    <t>Кормилицына Вероника Андреевна</t>
  </si>
  <si>
    <t>Сомова Анна Алексеевна</t>
  </si>
  <si>
    <t>МБОУ "ООШ №3"</t>
  </si>
  <si>
    <t>Сатаева Анна Алексеевна</t>
  </si>
  <si>
    <t>Тян Александра Лазаревна</t>
  </si>
  <si>
    <t>Бикалиева Аида Александровна</t>
  </si>
  <si>
    <t>Четырин Андрей Андреевич</t>
  </si>
  <si>
    <t>3 (5)</t>
  </si>
  <si>
    <t>4 (5)</t>
  </si>
  <si>
    <t>Сумма баллов (40)</t>
  </si>
  <si>
    <t>3 (15)</t>
  </si>
  <si>
    <t>1 (40)</t>
  </si>
  <si>
    <t>1 (50)</t>
  </si>
  <si>
    <t>1(60)</t>
  </si>
  <si>
    <t>3 (25)</t>
  </si>
  <si>
    <t>75%-30 50%-20</t>
  </si>
  <si>
    <t xml:space="preserve">аннулирована работа </t>
  </si>
  <si>
    <t>победитель</t>
  </si>
  <si>
    <t>призер</t>
  </si>
  <si>
    <t>2 (30)</t>
  </si>
  <si>
    <t>Сумма баллов (140)</t>
  </si>
  <si>
    <t>75% -105 50% -70</t>
  </si>
  <si>
    <t>4 (11)</t>
  </si>
  <si>
    <t>Сумма баллов (61)</t>
  </si>
  <si>
    <t>75%-45,75 50%-30,5</t>
  </si>
  <si>
    <t>4 (15)</t>
  </si>
  <si>
    <t>Сумма баллов (90)</t>
  </si>
  <si>
    <t>75% -67,5% 50%-45</t>
  </si>
  <si>
    <t>Сумма баллов (114)</t>
  </si>
  <si>
    <t>4 (24)</t>
  </si>
  <si>
    <t>75% - 85,5 50% -57</t>
  </si>
  <si>
    <t>4 (25)</t>
  </si>
  <si>
    <t>6</t>
  </si>
  <si>
    <t>7</t>
  </si>
  <si>
    <t>8</t>
  </si>
  <si>
    <t>9</t>
  </si>
  <si>
    <t>4</t>
  </si>
  <si>
    <t>5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</si>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</sst>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2"/>
      <color rgb="FF22222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6" fillId="0" borderId="0" xfId="0" applyFont="1" applyAlignment="1"/>
    <xf numFmtId="0" fontId="4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164" fontId="2" fillId="0" borderId="5" xfId="0" applyNumberFormat="1" applyFont="1" applyFill="1" applyBorder="1" applyAlignment="1">
      <alignment horizontal="left" vertical="top" wrapText="1"/>
    </xf>
    <xf numFmtId="164" fontId="5" fillId="0" borderId="5" xfId="0" applyNumberFormat="1" applyFont="1" applyFill="1" applyBorder="1" applyAlignment="1">
      <alignment horizontal="left" vertical="top" wrapText="1"/>
    </xf>
    <xf numFmtId="0" fontId="0" fillId="0" borderId="0" xfId="0" applyFont="1" applyAlignment="1"/>
    <xf numFmtId="0" fontId="2" fillId="0" borderId="5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9" fillId="0" borderId="0" xfId="0" applyFont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/>
    <xf numFmtId="0" fontId="10" fillId="0" borderId="0" xfId="0" applyFont="1" applyAlignment="1">
      <alignment horizontal="left" wrapText="1"/>
    </xf>
    <xf numFmtId="0" fontId="6" fillId="0" borderId="5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0" borderId="0" xfId="0" applyFont="1" applyAlignment="1"/>
    <xf numFmtId="0" fontId="14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left" vertical="top" wrapText="1"/>
    </xf>
    <xf numFmtId="1" fontId="16" fillId="0" borderId="5" xfId="0" applyNumberFormat="1" applyFont="1" applyFill="1" applyBorder="1" applyAlignment="1">
      <alignment horizontal="left" vertical="top"/>
    </xf>
    <xf numFmtId="164" fontId="16" fillId="0" borderId="5" xfId="0" applyNumberFormat="1" applyFont="1" applyFill="1" applyBorder="1" applyAlignment="1">
      <alignment horizontal="left" vertical="top"/>
    </xf>
    <xf numFmtId="0" fontId="16" fillId="0" borderId="5" xfId="0" applyFont="1" applyFill="1" applyBorder="1" applyAlignment="1">
      <alignment horizontal="left" vertical="top"/>
    </xf>
    <xf numFmtId="0" fontId="13" fillId="0" borderId="5" xfId="0" applyFont="1" applyFill="1" applyBorder="1" applyAlignment="1">
      <alignment horizontal="left" vertical="top"/>
    </xf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" fontId="16" fillId="0" borderId="5" xfId="0" applyNumberFormat="1" applyFont="1" applyFill="1" applyBorder="1" applyAlignment="1">
      <alignment horizontal="left" vertical="top" wrapText="1"/>
    </xf>
    <xf numFmtId="164" fontId="16" fillId="0" borderId="5" xfId="0" applyNumberFormat="1" applyFont="1" applyFill="1" applyBorder="1" applyAlignment="1">
      <alignment horizontal="left" vertical="top" wrapText="1"/>
    </xf>
    <xf numFmtId="164" fontId="13" fillId="0" borderId="5" xfId="0" applyNumberFormat="1" applyFont="1" applyFill="1" applyBorder="1" applyAlignment="1">
      <alignment horizontal="left" vertical="top"/>
    </xf>
    <xf numFmtId="0" fontId="17" fillId="0" borderId="5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center" vertical="top"/>
    </xf>
    <xf numFmtId="0" fontId="13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/>
    </xf>
    <xf numFmtId="0" fontId="13" fillId="0" borderId="5" xfId="0" applyFont="1" applyBorder="1" applyAlignment="1">
      <alignment horizontal="center"/>
    </xf>
    <xf numFmtId="164" fontId="13" fillId="0" borderId="5" xfId="0" applyNumberFormat="1" applyFont="1" applyBorder="1" applyAlignment="1"/>
    <xf numFmtId="1" fontId="13" fillId="0" borderId="5" xfId="0" applyNumberFormat="1" applyFont="1" applyBorder="1" applyAlignment="1">
      <alignment horizontal="left" vertical="top"/>
    </xf>
    <xf numFmtId="164" fontId="13" fillId="0" borderId="5" xfId="0" applyNumberFormat="1" applyFont="1" applyBorder="1" applyAlignment="1">
      <alignment horizontal="left" vertical="top"/>
    </xf>
    <xf numFmtId="1" fontId="13" fillId="0" borderId="5" xfId="0" applyNumberFormat="1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left" vertical="top"/>
    </xf>
    <xf numFmtId="0" fontId="16" fillId="0" borderId="5" xfId="0" applyFont="1" applyBorder="1" applyAlignment="1">
      <alignment horizontal="left" vertical="top"/>
    </xf>
    <xf numFmtId="0" fontId="16" fillId="0" borderId="5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/>
    </xf>
    <xf numFmtId="164" fontId="13" fillId="0" borderId="0" xfId="0" applyNumberFormat="1" applyFont="1" applyBorder="1" applyAlignment="1"/>
    <xf numFmtId="0" fontId="13" fillId="0" borderId="0" xfId="0" applyFont="1" applyBorder="1" applyAlignment="1">
      <alignment horizontal="center" vertical="center"/>
    </xf>
    <xf numFmtId="164" fontId="13" fillId="0" borderId="0" xfId="0" applyNumberFormat="1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right" vertical="center" wrapText="1"/>
    </xf>
    <xf numFmtId="0" fontId="15" fillId="0" borderId="0" xfId="0" applyFont="1" applyAlignment="1">
      <alignment horizontal="center" vertical="center"/>
    </xf>
    <xf numFmtId="0" fontId="16" fillId="0" borderId="5" xfId="0" applyFont="1" applyFill="1" applyBorder="1" applyAlignment="1">
      <alignment vertical="top" wrapText="1"/>
    </xf>
    <xf numFmtId="164" fontId="16" fillId="0" borderId="5" xfId="0" applyNumberFormat="1" applyFont="1" applyFill="1" applyBorder="1" applyAlignment="1">
      <alignment vertical="top"/>
    </xf>
    <xf numFmtId="0" fontId="13" fillId="0" borderId="5" xfId="0" applyFont="1" applyBorder="1" applyAlignment="1"/>
    <xf numFmtId="164" fontId="16" fillId="0" borderId="5" xfId="0" applyNumberFormat="1" applyFont="1" applyFill="1" applyBorder="1" applyAlignment="1">
      <alignment vertical="top" wrapText="1"/>
    </xf>
    <xf numFmtId="0" fontId="16" fillId="0" borderId="5" xfId="0" applyFont="1" applyFill="1" applyBorder="1" applyAlignment="1">
      <alignment vertical="top"/>
    </xf>
    <xf numFmtId="164" fontId="13" fillId="0" borderId="5" xfId="0" applyNumberFormat="1" applyFont="1" applyFill="1" applyBorder="1" applyAlignment="1">
      <alignment vertical="top"/>
    </xf>
    <xf numFmtId="0" fontId="16" fillId="0" borderId="9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top" wrapText="1"/>
    </xf>
    <xf numFmtId="0" fontId="13" fillId="0" borderId="0" xfId="0" applyFont="1" applyBorder="1" applyAlignment="1"/>
    <xf numFmtId="0" fontId="16" fillId="0" borderId="0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164" fontId="0" fillId="0" borderId="5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164" fontId="0" fillId="0" borderId="5" xfId="0" applyNumberFormat="1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0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top" wrapText="1"/>
    </xf>
    <xf numFmtId="0" fontId="0" fillId="0" borderId="0" xfId="0" applyFont="1" applyAlignment="1">
      <alignment horizontal="center" wrapText="1"/>
    </xf>
    <xf numFmtId="164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center" vertical="center" wrapText="1"/>
    </xf>
    <xf numFmtId="1" fontId="13" fillId="0" borderId="5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4" fillId="0" borderId="5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5" xfId="0" applyFont="1" applyBorder="1" applyAlignment="1">
      <alignment vertical="top" wrapText="1"/>
    </xf>
    <xf numFmtId="0" fontId="14" fillId="0" borderId="5" xfId="0" applyFont="1" applyBorder="1" applyAlignment="1">
      <alignment horizontal="center" vertical="top" wrapText="1"/>
    </xf>
    <xf numFmtId="1" fontId="16" fillId="0" borderId="5" xfId="0" applyNumberFormat="1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/>
    </xf>
    <xf numFmtId="164" fontId="16" fillId="0" borderId="5" xfId="0" applyNumberFormat="1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1" fontId="16" fillId="0" borderId="5" xfId="0" applyNumberFormat="1" applyFont="1" applyFill="1" applyBorder="1" applyAlignment="1">
      <alignment horizontal="center" vertical="center"/>
    </xf>
    <xf numFmtId="164" fontId="16" fillId="0" borderId="5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45</xdr:row>
      <xdr:rowOff>114300</xdr:rowOff>
    </xdr:from>
    <xdr:to>
      <xdr:col>3</xdr:col>
      <xdr:colOff>1155700</xdr:colOff>
      <xdr:row>64</xdr:row>
      <xdr:rowOff>55146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13995400"/>
          <a:ext cx="4127500" cy="38016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100924</xdr:colOff>
      <xdr:row>36</xdr:row>
      <xdr:rowOff>142875</xdr:rowOff>
    </xdr:from>
    <xdr:to>
      <xdr:col>5</xdr:col>
      <xdr:colOff>736600</xdr:colOff>
      <xdr:row>62</xdr:row>
      <xdr:rowOff>51231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24" y="12626975"/>
          <a:ext cx="5652176" cy="51915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39</xdr:row>
      <xdr:rowOff>59699</xdr:rowOff>
    </xdr:from>
    <xdr:to>
      <xdr:col>5</xdr:col>
      <xdr:colOff>1397000</xdr:colOff>
      <xdr:row>69</xdr:row>
      <xdr:rowOff>101207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4702799"/>
          <a:ext cx="7226300" cy="61375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27</xdr:row>
      <xdr:rowOff>66499</xdr:rowOff>
    </xdr:from>
    <xdr:to>
      <xdr:col>15</xdr:col>
      <xdr:colOff>504825</xdr:colOff>
      <xdr:row>59</xdr:row>
      <xdr:rowOff>95250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0963099"/>
          <a:ext cx="9763125" cy="64295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22</xdr:row>
      <xdr:rowOff>104775</xdr:rowOff>
    </xdr:from>
    <xdr:to>
      <xdr:col>4</xdr:col>
      <xdr:colOff>431800</xdr:colOff>
      <xdr:row>41</xdr:row>
      <xdr:rowOff>142720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5832475"/>
          <a:ext cx="5200650" cy="3898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tabSelected="1" zoomScale="75" zoomScaleNormal="75" workbookViewId="0">
      <selection activeCell="B61" sqref="B61:F61"/>
    </sheetView>
  </sheetViews>
  <sheetFormatPr defaultColWidth="14.42578125" defaultRowHeight="15.75" customHeight="1" x14ac:dyDescent="0.2"/>
  <cols>
    <col min="1" max="1" width="6.7109375" style="48" customWidth="1"/>
    <col min="2" max="2" width="38.85546875" style="43" customWidth="1"/>
    <col min="3" max="3" width="14.7109375" style="43" hidden="1" customWidth="1"/>
    <col min="4" max="4" width="21.7109375" style="125" customWidth="1"/>
    <col min="5" max="5" width="10.28515625" style="48" customWidth="1"/>
    <col min="6" max="6" width="35" style="43" customWidth="1"/>
    <col min="7" max="7" width="4.85546875" style="43" hidden="1" customWidth="1"/>
    <col min="8" max="8" width="5.28515625" style="43" hidden="1" customWidth="1"/>
    <col min="9" max="9" width="5.140625" style="43" hidden="1" customWidth="1"/>
    <col min="10" max="10" width="6" style="43" hidden="1" customWidth="1"/>
    <col min="11" max="11" width="5.85546875" style="43" hidden="1" customWidth="1"/>
    <col min="12" max="12" width="5" style="43" hidden="1" customWidth="1"/>
    <col min="13" max="13" width="8.5703125" style="43" hidden="1" customWidth="1"/>
    <col min="14" max="18" width="5.85546875" style="48" customWidth="1"/>
    <col min="19" max="19" width="8.5703125" style="48" customWidth="1"/>
    <col min="20" max="20" width="12.42578125" style="48" customWidth="1"/>
    <col min="21" max="21" width="7.140625" style="48" customWidth="1"/>
    <col min="22" max="23" width="0" style="48" hidden="1" customWidth="1"/>
    <col min="24" max="24" width="8.5703125" style="48" customWidth="1"/>
    <col min="25" max="25" width="11.7109375" style="48" customWidth="1"/>
    <col min="26" max="16384" width="14.42578125" style="43"/>
  </cols>
  <sheetData>
    <row r="1" spans="1:26" ht="18.75" customHeight="1" x14ac:dyDescent="0.2">
      <c r="A1" s="84" t="s">
        <v>241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16"/>
    </row>
    <row r="2" spans="1:26" ht="22.5" customHeight="1" x14ac:dyDescent="0.2">
      <c r="A2" s="84" t="s">
        <v>243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16"/>
    </row>
    <row r="3" spans="1:26" ht="39" customHeight="1" x14ac:dyDescent="0.25">
      <c r="A3" s="85" t="s">
        <v>244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4" t="s">
        <v>242</v>
      </c>
      <c r="V3" s="84"/>
      <c r="W3" s="84"/>
      <c r="X3" s="84"/>
      <c r="Y3" s="84"/>
      <c r="Z3" s="15"/>
    </row>
    <row r="4" spans="1:26" ht="21" customHeight="1" x14ac:dyDescent="0.2">
      <c r="A4" s="46" t="s">
        <v>0</v>
      </c>
      <c r="B4" s="126" t="s">
        <v>1</v>
      </c>
      <c r="C4" s="126" t="s">
        <v>2</v>
      </c>
      <c r="D4" s="127" t="s">
        <v>3</v>
      </c>
      <c r="E4" s="46" t="s">
        <v>4</v>
      </c>
      <c r="F4" s="126" t="s">
        <v>5</v>
      </c>
      <c r="G4" s="128" t="s">
        <v>6</v>
      </c>
      <c r="H4" s="128"/>
      <c r="I4" s="128"/>
      <c r="J4" s="128"/>
      <c r="K4" s="128"/>
      <c r="L4" s="128"/>
      <c r="M4" s="128"/>
      <c r="N4" s="46" t="s">
        <v>245</v>
      </c>
      <c r="O4" s="46" t="s">
        <v>6</v>
      </c>
      <c r="P4" s="46"/>
      <c r="Q4" s="46"/>
      <c r="R4" s="46"/>
      <c r="S4" s="46" t="s">
        <v>274</v>
      </c>
      <c r="T4" s="46" t="s">
        <v>8</v>
      </c>
      <c r="U4" s="46" t="s">
        <v>9</v>
      </c>
      <c r="V4" s="46" t="s">
        <v>10</v>
      </c>
      <c r="W4" s="47" t="s">
        <v>11</v>
      </c>
      <c r="X4" s="46" t="s">
        <v>10</v>
      </c>
      <c r="Y4" s="47" t="s">
        <v>11</v>
      </c>
    </row>
    <row r="5" spans="1:26" ht="29.25" customHeight="1" x14ac:dyDescent="0.2">
      <c r="A5" s="46"/>
      <c r="B5" s="126"/>
      <c r="C5" s="126"/>
      <c r="D5" s="127"/>
      <c r="E5" s="46"/>
      <c r="F5" s="126"/>
      <c r="G5" s="129" t="s">
        <v>223</v>
      </c>
      <c r="H5" s="129" t="s">
        <v>212</v>
      </c>
      <c r="I5" s="129" t="s">
        <v>224</v>
      </c>
      <c r="J5" s="129" t="s">
        <v>225</v>
      </c>
      <c r="K5" s="129"/>
      <c r="L5" s="129"/>
      <c r="M5" s="129"/>
      <c r="N5" s="46"/>
      <c r="O5" s="47" t="s">
        <v>267</v>
      </c>
      <c r="P5" s="47" t="s">
        <v>273</v>
      </c>
      <c r="Q5" s="47" t="s">
        <v>268</v>
      </c>
      <c r="R5" s="47" t="s">
        <v>285</v>
      </c>
      <c r="S5" s="46"/>
      <c r="T5" s="46"/>
      <c r="U5" s="46"/>
      <c r="V5" s="46"/>
      <c r="W5" s="47" t="s">
        <v>246</v>
      </c>
      <c r="X5" s="46"/>
      <c r="Y5" s="47" t="s">
        <v>275</v>
      </c>
    </row>
    <row r="6" spans="1:26" ht="26.1" customHeight="1" x14ac:dyDescent="0.2">
      <c r="A6" s="122">
        <v>1</v>
      </c>
      <c r="B6" s="51" t="s">
        <v>63</v>
      </c>
      <c r="C6" s="51">
        <v>1151</v>
      </c>
      <c r="D6" s="51" t="s">
        <v>64</v>
      </c>
      <c r="E6" s="122">
        <v>11</v>
      </c>
      <c r="F6" s="51" t="s">
        <v>65</v>
      </c>
      <c r="G6" s="59">
        <v>23</v>
      </c>
      <c r="H6" s="59">
        <v>12</v>
      </c>
      <c r="I6" s="59">
        <v>8</v>
      </c>
      <c r="J6" s="59">
        <v>10</v>
      </c>
      <c r="K6" s="59"/>
      <c r="L6" s="59"/>
      <c r="M6" s="59"/>
      <c r="N6" s="130">
        <v>1107</v>
      </c>
      <c r="O6" s="70">
        <v>52</v>
      </c>
      <c r="P6" s="70">
        <v>26</v>
      </c>
      <c r="Q6" s="70">
        <v>20</v>
      </c>
      <c r="R6" s="70">
        <v>23</v>
      </c>
      <c r="S6" s="130">
        <f>SUM(O6:R6)</f>
        <v>121</v>
      </c>
      <c r="T6" s="131"/>
      <c r="U6" s="130">
        <f t="shared" ref="U6:U42" si="0">S6+T6</f>
        <v>121</v>
      </c>
      <c r="V6" s="122"/>
      <c r="W6" s="122"/>
      <c r="X6" s="122">
        <v>1</v>
      </c>
      <c r="Y6" s="122" t="s">
        <v>271</v>
      </c>
    </row>
    <row r="7" spans="1:26" ht="26.1" customHeight="1" x14ac:dyDescent="0.2">
      <c r="A7" s="122">
        <v>2</v>
      </c>
      <c r="B7" s="51" t="s">
        <v>101</v>
      </c>
      <c r="C7" s="51">
        <v>1182</v>
      </c>
      <c r="D7" s="51" t="s">
        <v>96</v>
      </c>
      <c r="E7" s="122">
        <v>11</v>
      </c>
      <c r="F7" s="51" t="s">
        <v>102</v>
      </c>
      <c r="G7" s="59">
        <v>23</v>
      </c>
      <c r="H7" s="59">
        <v>16</v>
      </c>
      <c r="I7" s="59">
        <v>10</v>
      </c>
      <c r="J7" s="59">
        <v>11.5</v>
      </c>
      <c r="K7" s="59"/>
      <c r="L7" s="59"/>
      <c r="M7" s="59"/>
      <c r="N7" s="130">
        <v>1116</v>
      </c>
      <c r="O7" s="130">
        <v>58</v>
      </c>
      <c r="P7" s="130">
        <v>26</v>
      </c>
      <c r="Q7" s="130">
        <v>20</v>
      </c>
      <c r="R7" s="130">
        <v>16</v>
      </c>
      <c r="S7" s="130">
        <f>SUM(O7:R7)</f>
        <v>120</v>
      </c>
      <c r="T7" s="132"/>
      <c r="U7" s="130">
        <f t="shared" si="0"/>
        <v>120</v>
      </c>
      <c r="V7" s="122"/>
      <c r="W7" s="122"/>
      <c r="X7" s="122">
        <v>2</v>
      </c>
      <c r="Y7" s="122" t="s">
        <v>272</v>
      </c>
    </row>
    <row r="8" spans="1:26" ht="26.1" customHeight="1" x14ac:dyDescent="0.2">
      <c r="A8" s="122">
        <v>3</v>
      </c>
      <c r="B8" s="51" t="s">
        <v>103</v>
      </c>
      <c r="C8" s="51">
        <v>1137</v>
      </c>
      <c r="D8" s="51" t="s">
        <v>104</v>
      </c>
      <c r="E8" s="122">
        <v>11</v>
      </c>
      <c r="F8" s="51" t="s">
        <v>105</v>
      </c>
      <c r="G8" s="53">
        <v>19</v>
      </c>
      <c r="H8" s="53">
        <v>16</v>
      </c>
      <c r="I8" s="53">
        <v>9</v>
      </c>
      <c r="J8" s="53">
        <v>11.5</v>
      </c>
      <c r="K8" s="53"/>
      <c r="L8" s="53"/>
      <c r="M8" s="60"/>
      <c r="N8" s="70">
        <v>1119</v>
      </c>
      <c r="O8" s="130">
        <v>49</v>
      </c>
      <c r="P8" s="130">
        <v>28</v>
      </c>
      <c r="Q8" s="130">
        <v>20</v>
      </c>
      <c r="R8" s="130">
        <v>21</v>
      </c>
      <c r="S8" s="130">
        <f>SUM(O8:R8)</f>
        <v>118</v>
      </c>
      <c r="T8" s="132"/>
      <c r="U8" s="130">
        <f t="shared" si="0"/>
        <v>118</v>
      </c>
      <c r="V8" s="122"/>
      <c r="W8" s="122"/>
      <c r="X8" s="122">
        <v>3</v>
      </c>
      <c r="Y8" s="122" t="s">
        <v>272</v>
      </c>
    </row>
    <row r="9" spans="1:26" ht="26.1" customHeight="1" x14ac:dyDescent="0.2">
      <c r="A9" s="122">
        <v>4</v>
      </c>
      <c r="B9" s="54" t="s">
        <v>49</v>
      </c>
      <c r="C9" s="51">
        <v>1125</v>
      </c>
      <c r="D9" s="51" t="s">
        <v>45</v>
      </c>
      <c r="E9" s="122">
        <v>11</v>
      </c>
      <c r="F9" s="54" t="s">
        <v>46</v>
      </c>
      <c r="G9" s="59">
        <v>27</v>
      </c>
      <c r="H9" s="59">
        <v>14</v>
      </c>
      <c r="I9" s="59">
        <v>12</v>
      </c>
      <c r="J9" s="59">
        <v>12.5</v>
      </c>
      <c r="K9" s="59"/>
      <c r="L9" s="59"/>
      <c r="M9" s="59"/>
      <c r="N9" s="130">
        <v>1123</v>
      </c>
      <c r="O9" s="130">
        <v>52</v>
      </c>
      <c r="P9" s="130">
        <v>22</v>
      </c>
      <c r="Q9" s="130">
        <v>23</v>
      </c>
      <c r="R9" s="130">
        <v>18</v>
      </c>
      <c r="S9" s="130">
        <f>SUM(O9:R9)</f>
        <v>115</v>
      </c>
      <c r="T9" s="132"/>
      <c r="U9" s="130">
        <f t="shared" si="0"/>
        <v>115</v>
      </c>
      <c r="V9" s="122"/>
      <c r="W9" s="122"/>
      <c r="X9" s="133" t="s">
        <v>290</v>
      </c>
      <c r="Y9" s="122" t="s">
        <v>272</v>
      </c>
    </row>
    <row r="10" spans="1:26" ht="26.1" customHeight="1" x14ac:dyDescent="0.2">
      <c r="A10" s="122">
        <v>5</v>
      </c>
      <c r="B10" s="51" t="s">
        <v>83</v>
      </c>
      <c r="C10" s="51">
        <v>1109</v>
      </c>
      <c r="D10" s="51" t="s">
        <v>81</v>
      </c>
      <c r="E10" s="122">
        <v>11</v>
      </c>
      <c r="F10" s="51" t="s">
        <v>82</v>
      </c>
      <c r="G10" s="59">
        <v>31</v>
      </c>
      <c r="H10" s="59">
        <v>18</v>
      </c>
      <c r="I10" s="59">
        <v>18</v>
      </c>
      <c r="J10" s="59">
        <v>11.5</v>
      </c>
      <c r="K10" s="59"/>
      <c r="L10" s="59"/>
      <c r="M10" s="59"/>
      <c r="N10" s="130">
        <v>1124</v>
      </c>
      <c r="O10" s="134">
        <v>51</v>
      </c>
      <c r="P10" s="134">
        <v>26</v>
      </c>
      <c r="Q10" s="134">
        <v>21</v>
      </c>
      <c r="R10" s="134">
        <v>17</v>
      </c>
      <c r="S10" s="130">
        <f>SUM(O10:R10)</f>
        <v>115</v>
      </c>
      <c r="T10" s="135"/>
      <c r="U10" s="130">
        <f t="shared" si="0"/>
        <v>115</v>
      </c>
      <c r="V10" s="122"/>
      <c r="W10" s="122"/>
      <c r="X10" s="133" t="s">
        <v>290</v>
      </c>
      <c r="Y10" s="122" t="s">
        <v>272</v>
      </c>
    </row>
    <row r="11" spans="1:26" ht="26.1" customHeight="1" x14ac:dyDescent="0.2">
      <c r="A11" s="122">
        <v>6</v>
      </c>
      <c r="B11" s="51" t="s">
        <v>100</v>
      </c>
      <c r="C11" s="51">
        <v>1176</v>
      </c>
      <c r="D11" s="51" t="s">
        <v>96</v>
      </c>
      <c r="E11" s="122">
        <v>11</v>
      </c>
      <c r="F11" s="51" t="s">
        <v>97</v>
      </c>
      <c r="G11" s="53">
        <v>22</v>
      </c>
      <c r="H11" s="53">
        <v>6</v>
      </c>
      <c r="I11" s="53">
        <v>15</v>
      </c>
      <c r="J11" s="53">
        <v>10.5</v>
      </c>
      <c r="K11" s="53"/>
      <c r="L11" s="53"/>
      <c r="M11" s="53"/>
      <c r="N11" s="134">
        <v>1115</v>
      </c>
      <c r="O11" s="130">
        <v>54</v>
      </c>
      <c r="P11" s="130">
        <v>28</v>
      </c>
      <c r="Q11" s="130">
        <v>17</v>
      </c>
      <c r="R11" s="130">
        <v>15</v>
      </c>
      <c r="S11" s="130">
        <f>SUM(O11:R11)</f>
        <v>114</v>
      </c>
      <c r="T11" s="132"/>
      <c r="U11" s="130">
        <f t="shared" si="0"/>
        <v>114</v>
      </c>
      <c r="V11" s="122"/>
      <c r="W11" s="122"/>
      <c r="X11" s="133" t="s">
        <v>291</v>
      </c>
      <c r="Y11" s="122" t="s">
        <v>272</v>
      </c>
    </row>
    <row r="12" spans="1:26" ht="26.1" customHeight="1" x14ac:dyDescent="0.2">
      <c r="A12" s="122">
        <v>7</v>
      </c>
      <c r="B12" s="54" t="s">
        <v>173</v>
      </c>
      <c r="C12" s="55">
        <v>1103</v>
      </c>
      <c r="D12" s="51" t="s">
        <v>171</v>
      </c>
      <c r="E12" s="136">
        <v>11</v>
      </c>
      <c r="F12" s="54" t="s">
        <v>24</v>
      </c>
      <c r="G12" s="59">
        <v>23</v>
      </c>
      <c r="H12" s="59">
        <v>8</v>
      </c>
      <c r="I12" s="59">
        <v>11</v>
      </c>
      <c r="J12" s="59">
        <v>10.5</v>
      </c>
      <c r="K12" s="59"/>
      <c r="L12" s="59"/>
      <c r="M12" s="59"/>
      <c r="N12" s="130">
        <v>1111</v>
      </c>
      <c r="O12" s="130">
        <v>50</v>
      </c>
      <c r="P12" s="130">
        <v>24</v>
      </c>
      <c r="Q12" s="130">
        <v>16</v>
      </c>
      <c r="R12" s="130">
        <v>20</v>
      </c>
      <c r="S12" s="130">
        <f>SUM(O12:R12)</f>
        <v>110</v>
      </c>
      <c r="T12" s="132"/>
      <c r="U12" s="130">
        <f t="shared" si="0"/>
        <v>110</v>
      </c>
      <c r="V12" s="122"/>
      <c r="W12" s="122"/>
      <c r="X12" s="133" t="s">
        <v>286</v>
      </c>
      <c r="Y12" s="122" t="s">
        <v>272</v>
      </c>
    </row>
    <row r="13" spans="1:26" ht="26.1" customHeight="1" x14ac:dyDescent="0.2">
      <c r="A13" s="122">
        <v>8</v>
      </c>
      <c r="B13" s="51" t="s">
        <v>95</v>
      </c>
      <c r="C13" s="51">
        <v>1181</v>
      </c>
      <c r="D13" s="51" t="s">
        <v>96</v>
      </c>
      <c r="E13" s="122">
        <v>11</v>
      </c>
      <c r="F13" s="51" t="s">
        <v>97</v>
      </c>
      <c r="G13" s="60">
        <v>26</v>
      </c>
      <c r="H13" s="60">
        <v>12</v>
      </c>
      <c r="I13" s="60">
        <v>17</v>
      </c>
      <c r="J13" s="60">
        <v>11.5</v>
      </c>
      <c r="K13" s="60"/>
      <c r="L13" s="60"/>
      <c r="M13" s="59"/>
      <c r="N13" s="130">
        <v>1110</v>
      </c>
      <c r="O13" s="130">
        <v>48</v>
      </c>
      <c r="P13" s="130">
        <v>22</v>
      </c>
      <c r="Q13" s="130">
        <v>20</v>
      </c>
      <c r="R13" s="130">
        <v>18</v>
      </c>
      <c r="S13" s="130">
        <f>SUM(O13:R13)</f>
        <v>108</v>
      </c>
      <c r="T13" s="132"/>
      <c r="U13" s="130">
        <f t="shared" si="0"/>
        <v>108</v>
      </c>
      <c r="V13" s="122"/>
      <c r="W13" s="122"/>
      <c r="X13" s="133" t="s">
        <v>287</v>
      </c>
      <c r="Y13" s="122" t="s">
        <v>272</v>
      </c>
    </row>
    <row r="14" spans="1:26" ht="26.1" customHeight="1" x14ac:dyDescent="0.2">
      <c r="A14" s="122">
        <v>9</v>
      </c>
      <c r="B14" s="54" t="s">
        <v>44</v>
      </c>
      <c r="C14" s="51">
        <v>1122</v>
      </c>
      <c r="D14" s="51" t="s">
        <v>45</v>
      </c>
      <c r="E14" s="122">
        <v>11</v>
      </c>
      <c r="F14" s="54" t="s">
        <v>46</v>
      </c>
      <c r="G14" s="59">
        <v>18</v>
      </c>
      <c r="H14" s="59">
        <v>10</v>
      </c>
      <c r="I14" s="59">
        <v>9</v>
      </c>
      <c r="J14" s="59">
        <v>11.5</v>
      </c>
      <c r="K14" s="59"/>
      <c r="L14" s="59"/>
      <c r="M14" s="59"/>
      <c r="N14" s="130">
        <v>1117</v>
      </c>
      <c r="O14" s="130">
        <v>48</v>
      </c>
      <c r="P14" s="130">
        <v>24</v>
      </c>
      <c r="Q14" s="130">
        <v>16</v>
      </c>
      <c r="R14" s="130">
        <v>16</v>
      </c>
      <c r="S14" s="130">
        <f>SUM(O14:R14)</f>
        <v>104</v>
      </c>
      <c r="T14" s="132"/>
      <c r="U14" s="130">
        <f t="shared" si="0"/>
        <v>104</v>
      </c>
      <c r="V14" s="122"/>
      <c r="W14" s="122"/>
      <c r="X14" s="133" t="s">
        <v>288</v>
      </c>
      <c r="Y14" s="122" t="s">
        <v>272</v>
      </c>
    </row>
    <row r="15" spans="1:26" ht="26.1" customHeight="1" x14ac:dyDescent="0.2">
      <c r="A15" s="122">
        <v>10</v>
      </c>
      <c r="B15" s="51" t="s">
        <v>71</v>
      </c>
      <c r="C15" s="51">
        <v>1117</v>
      </c>
      <c r="D15" s="51" t="s">
        <v>72</v>
      </c>
      <c r="E15" s="122">
        <v>11</v>
      </c>
      <c r="F15" s="51" t="s">
        <v>73</v>
      </c>
      <c r="G15" s="53">
        <v>28</v>
      </c>
      <c r="H15" s="53">
        <v>12</v>
      </c>
      <c r="I15" s="53">
        <v>14</v>
      </c>
      <c r="J15" s="53">
        <v>11.5</v>
      </c>
      <c r="K15" s="53"/>
      <c r="L15" s="53"/>
      <c r="M15" s="60"/>
      <c r="N15" s="70">
        <v>1125</v>
      </c>
      <c r="O15" s="130">
        <v>47</v>
      </c>
      <c r="P15" s="130">
        <v>22</v>
      </c>
      <c r="Q15" s="130">
        <v>16</v>
      </c>
      <c r="R15" s="130">
        <v>15</v>
      </c>
      <c r="S15" s="130">
        <f>SUM(O15:R15)</f>
        <v>100</v>
      </c>
      <c r="T15" s="132"/>
      <c r="U15" s="130">
        <f t="shared" si="0"/>
        <v>100</v>
      </c>
      <c r="V15" s="122"/>
      <c r="W15" s="122"/>
      <c r="X15" s="133" t="s">
        <v>289</v>
      </c>
      <c r="Y15" s="122"/>
    </row>
    <row r="16" spans="1:26" ht="26.1" customHeight="1" x14ac:dyDescent="0.2">
      <c r="A16" s="122">
        <v>11</v>
      </c>
      <c r="B16" s="54" t="s">
        <v>164</v>
      </c>
      <c r="C16" s="54">
        <v>1192</v>
      </c>
      <c r="D16" s="51" t="s">
        <v>161</v>
      </c>
      <c r="E16" s="122">
        <v>11</v>
      </c>
      <c r="F16" s="54" t="s">
        <v>162</v>
      </c>
      <c r="G16" s="53">
        <v>23</v>
      </c>
      <c r="H16" s="53">
        <v>12</v>
      </c>
      <c r="I16" s="53">
        <v>17</v>
      </c>
      <c r="J16" s="53">
        <v>7.5</v>
      </c>
      <c r="K16" s="53"/>
      <c r="L16" s="53"/>
      <c r="M16" s="59"/>
      <c r="N16" s="130">
        <v>1104</v>
      </c>
      <c r="O16" s="130">
        <v>45</v>
      </c>
      <c r="P16" s="130">
        <v>26</v>
      </c>
      <c r="Q16" s="130">
        <v>14</v>
      </c>
      <c r="R16" s="130">
        <v>15</v>
      </c>
      <c r="S16" s="130">
        <f>SUM(O16:R16)</f>
        <v>100</v>
      </c>
      <c r="T16" s="132"/>
      <c r="U16" s="130">
        <f t="shared" si="0"/>
        <v>100</v>
      </c>
      <c r="V16" s="122"/>
      <c r="W16" s="122"/>
      <c r="X16" s="133" t="s">
        <v>289</v>
      </c>
      <c r="Y16" s="122"/>
    </row>
    <row r="17" spans="1:25" ht="26.1" customHeight="1" x14ac:dyDescent="0.2">
      <c r="A17" s="122">
        <v>12</v>
      </c>
      <c r="B17" s="51" t="s">
        <v>98</v>
      </c>
      <c r="C17" s="51">
        <v>1177</v>
      </c>
      <c r="D17" s="51" t="s">
        <v>96</v>
      </c>
      <c r="E17" s="122">
        <v>11</v>
      </c>
      <c r="F17" s="51" t="s">
        <v>97</v>
      </c>
      <c r="G17" s="53">
        <v>22</v>
      </c>
      <c r="H17" s="53">
        <v>10</v>
      </c>
      <c r="I17" s="53">
        <v>8</v>
      </c>
      <c r="J17" s="53">
        <v>9</v>
      </c>
      <c r="K17" s="53"/>
      <c r="L17" s="53"/>
      <c r="M17" s="53"/>
      <c r="N17" s="134">
        <v>1106</v>
      </c>
      <c r="O17" s="130">
        <v>40</v>
      </c>
      <c r="P17" s="130">
        <v>24</v>
      </c>
      <c r="Q17" s="130">
        <v>17</v>
      </c>
      <c r="R17" s="130">
        <v>19</v>
      </c>
      <c r="S17" s="130">
        <f>SUM(O17:R17)</f>
        <v>100</v>
      </c>
      <c r="T17" s="132"/>
      <c r="U17" s="130">
        <f t="shared" si="0"/>
        <v>100</v>
      </c>
      <c r="V17" s="122"/>
      <c r="W17" s="122"/>
      <c r="X17" s="133" t="s">
        <v>289</v>
      </c>
      <c r="Y17" s="122"/>
    </row>
    <row r="18" spans="1:25" ht="26.1" customHeight="1" x14ac:dyDescent="0.2">
      <c r="A18" s="122">
        <v>13</v>
      </c>
      <c r="B18" s="65" t="s">
        <v>233</v>
      </c>
      <c r="C18" s="65">
        <v>1129</v>
      </c>
      <c r="D18" s="64" t="s">
        <v>67</v>
      </c>
      <c r="E18" s="136">
        <v>11</v>
      </c>
      <c r="F18" s="65" t="s">
        <v>234</v>
      </c>
      <c r="G18" s="53">
        <v>25</v>
      </c>
      <c r="H18" s="53">
        <v>4</v>
      </c>
      <c r="I18" s="53">
        <v>15</v>
      </c>
      <c r="J18" s="53">
        <v>11</v>
      </c>
      <c r="K18" s="53"/>
      <c r="L18" s="53"/>
      <c r="M18" s="53"/>
      <c r="N18" s="134">
        <v>1102</v>
      </c>
      <c r="O18" s="130">
        <v>38</v>
      </c>
      <c r="P18" s="130">
        <v>24</v>
      </c>
      <c r="Q18" s="130">
        <v>17</v>
      </c>
      <c r="R18" s="130">
        <v>18</v>
      </c>
      <c r="S18" s="130">
        <f>SUM(O18:R18)</f>
        <v>97</v>
      </c>
      <c r="T18" s="132"/>
      <c r="U18" s="130">
        <f t="shared" si="0"/>
        <v>97</v>
      </c>
      <c r="V18" s="122"/>
      <c r="W18" s="122"/>
      <c r="X18" s="133" t="s">
        <v>292</v>
      </c>
      <c r="Y18" s="122"/>
    </row>
    <row r="19" spans="1:25" ht="26.1" customHeight="1" x14ac:dyDescent="0.2">
      <c r="A19" s="122">
        <v>14</v>
      </c>
      <c r="B19" s="55" t="s">
        <v>16</v>
      </c>
      <c r="C19" s="51">
        <v>1113</v>
      </c>
      <c r="D19" s="51" t="s">
        <v>12</v>
      </c>
      <c r="E19" s="122">
        <v>11</v>
      </c>
      <c r="F19" s="55" t="s">
        <v>13</v>
      </c>
      <c r="G19" s="59">
        <v>22</v>
      </c>
      <c r="H19" s="59">
        <v>10</v>
      </c>
      <c r="I19" s="59">
        <v>11</v>
      </c>
      <c r="J19" s="59">
        <v>5.5</v>
      </c>
      <c r="K19" s="59"/>
      <c r="L19" s="59"/>
      <c r="M19" s="59"/>
      <c r="N19" s="130">
        <v>1136</v>
      </c>
      <c r="O19" s="134">
        <v>42</v>
      </c>
      <c r="P19" s="134">
        <v>26</v>
      </c>
      <c r="Q19" s="134">
        <v>14</v>
      </c>
      <c r="R19" s="134">
        <v>15</v>
      </c>
      <c r="S19" s="130">
        <f>SUM(O19:R19)</f>
        <v>97</v>
      </c>
      <c r="T19" s="135"/>
      <c r="U19" s="130">
        <f t="shared" si="0"/>
        <v>97</v>
      </c>
      <c r="V19" s="122"/>
      <c r="W19" s="122"/>
      <c r="X19" s="133" t="s">
        <v>292</v>
      </c>
      <c r="Y19" s="122"/>
    </row>
    <row r="20" spans="1:25" ht="26.1" customHeight="1" x14ac:dyDescent="0.2">
      <c r="A20" s="122">
        <v>15</v>
      </c>
      <c r="B20" s="54" t="s">
        <v>145</v>
      </c>
      <c r="C20" s="54">
        <v>1133</v>
      </c>
      <c r="D20" s="51" t="s">
        <v>146</v>
      </c>
      <c r="E20" s="122">
        <v>11</v>
      </c>
      <c r="F20" s="54" t="s">
        <v>147</v>
      </c>
      <c r="G20" s="53">
        <v>20</v>
      </c>
      <c r="H20" s="53">
        <v>8</v>
      </c>
      <c r="I20" s="53">
        <v>9</v>
      </c>
      <c r="J20" s="53">
        <v>11.5</v>
      </c>
      <c r="K20" s="53"/>
      <c r="L20" s="53"/>
      <c r="M20" s="53"/>
      <c r="N20" s="134">
        <v>1120</v>
      </c>
      <c r="O20" s="134">
        <v>38</v>
      </c>
      <c r="P20" s="134">
        <v>20</v>
      </c>
      <c r="Q20" s="134">
        <v>19</v>
      </c>
      <c r="R20" s="134">
        <v>19</v>
      </c>
      <c r="S20" s="130">
        <f>SUM(O20:R20)</f>
        <v>96</v>
      </c>
      <c r="T20" s="135"/>
      <c r="U20" s="130">
        <f t="shared" si="0"/>
        <v>96</v>
      </c>
      <c r="V20" s="122"/>
      <c r="W20" s="122"/>
      <c r="X20" s="133" t="s">
        <v>293</v>
      </c>
      <c r="Y20" s="122"/>
    </row>
    <row r="21" spans="1:25" ht="26.1" customHeight="1" x14ac:dyDescent="0.2">
      <c r="A21" s="122">
        <v>16</v>
      </c>
      <c r="B21" s="54" t="s">
        <v>172</v>
      </c>
      <c r="C21" s="55">
        <v>1102</v>
      </c>
      <c r="D21" s="51" t="s">
        <v>171</v>
      </c>
      <c r="E21" s="136">
        <v>11</v>
      </c>
      <c r="F21" s="54" t="s">
        <v>24</v>
      </c>
      <c r="G21" s="60">
        <v>27</v>
      </c>
      <c r="H21" s="60">
        <v>14</v>
      </c>
      <c r="I21" s="60">
        <v>12</v>
      </c>
      <c r="J21" s="60">
        <v>9</v>
      </c>
      <c r="K21" s="60"/>
      <c r="L21" s="60"/>
      <c r="M21" s="59"/>
      <c r="N21" s="130">
        <v>1126</v>
      </c>
      <c r="O21" s="134">
        <v>44</v>
      </c>
      <c r="P21" s="134">
        <v>20</v>
      </c>
      <c r="Q21" s="134">
        <v>16</v>
      </c>
      <c r="R21" s="134">
        <v>16</v>
      </c>
      <c r="S21" s="130">
        <f>SUM(O21:R21)</f>
        <v>96</v>
      </c>
      <c r="T21" s="135"/>
      <c r="U21" s="130">
        <f t="shared" si="0"/>
        <v>96</v>
      </c>
      <c r="V21" s="122"/>
      <c r="W21" s="122"/>
      <c r="X21" s="133" t="s">
        <v>293</v>
      </c>
      <c r="Y21" s="122"/>
    </row>
    <row r="22" spans="1:25" ht="26.1" customHeight="1" x14ac:dyDescent="0.2">
      <c r="A22" s="122">
        <v>17</v>
      </c>
      <c r="B22" s="54" t="s">
        <v>135</v>
      </c>
      <c r="C22" s="54">
        <v>1195</v>
      </c>
      <c r="D22" s="51" t="s">
        <v>133</v>
      </c>
      <c r="E22" s="122">
        <v>11</v>
      </c>
      <c r="F22" s="55" t="s">
        <v>134</v>
      </c>
      <c r="G22" s="59">
        <v>23</v>
      </c>
      <c r="H22" s="59">
        <v>8</v>
      </c>
      <c r="I22" s="59">
        <v>10</v>
      </c>
      <c r="J22" s="59">
        <v>11</v>
      </c>
      <c r="K22" s="59"/>
      <c r="L22" s="59"/>
      <c r="M22" s="59"/>
      <c r="N22" s="130">
        <v>1134</v>
      </c>
      <c r="O22" s="130">
        <v>37</v>
      </c>
      <c r="P22" s="130">
        <v>22</v>
      </c>
      <c r="Q22" s="130">
        <v>18</v>
      </c>
      <c r="R22" s="130">
        <v>17</v>
      </c>
      <c r="S22" s="130">
        <f>SUM(O22:R22)</f>
        <v>94</v>
      </c>
      <c r="T22" s="132"/>
      <c r="U22" s="130">
        <f t="shared" si="0"/>
        <v>94</v>
      </c>
      <c r="V22" s="122"/>
      <c r="W22" s="122"/>
      <c r="X22" s="133" t="s">
        <v>294</v>
      </c>
      <c r="Y22" s="122"/>
    </row>
    <row r="23" spans="1:25" ht="26.1" customHeight="1" x14ac:dyDescent="0.2">
      <c r="A23" s="122">
        <v>18</v>
      </c>
      <c r="B23" s="54" t="s">
        <v>48</v>
      </c>
      <c r="C23" s="51">
        <v>1128</v>
      </c>
      <c r="D23" s="51" t="s">
        <v>45</v>
      </c>
      <c r="E23" s="122">
        <v>11</v>
      </c>
      <c r="F23" s="54" t="s">
        <v>46</v>
      </c>
      <c r="G23" s="59">
        <v>23</v>
      </c>
      <c r="H23" s="59">
        <v>12</v>
      </c>
      <c r="I23" s="59">
        <v>12</v>
      </c>
      <c r="J23" s="59">
        <v>10.5</v>
      </c>
      <c r="K23" s="59"/>
      <c r="L23" s="59"/>
      <c r="M23" s="59"/>
      <c r="N23" s="130">
        <v>1121</v>
      </c>
      <c r="O23" s="130">
        <v>48</v>
      </c>
      <c r="P23" s="130">
        <v>16</v>
      </c>
      <c r="Q23" s="130">
        <v>19</v>
      </c>
      <c r="R23" s="130">
        <v>10</v>
      </c>
      <c r="S23" s="130">
        <f>SUM(O23:R23)</f>
        <v>93</v>
      </c>
      <c r="T23" s="132"/>
      <c r="U23" s="130">
        <f t="shared" si="0"/>
        <v>93</v>
      </c>
      <c r="V23" s="122"/>
      <c r="W23" s="122"/>
      <c r="X23" s="133" t="s">
        <v>295</v>
      </c>
      <c r="Y23" s="122"/>
    </row>
    <row r="24" spans="1:25" ht="26.1" customHeight="1" x14ac:dyDescent="0.2">
      <c r="A24" s="122">
        <v>19</v>
      </c>
      <c r="B24" s="51" t="s">
        <v>106</v>
      </c>
      <c r="C24" s="51">
        <v>1138</v>
      </c>
      <c r="D24" s="51" t="s">
        <v>104</v>
      </c>
      <c r="E24" s="122">
        <v>11</v>
      </c>
      <c r="F24" s="51" t="s">
        <v>105</v>
      </c>
      <c r="G24" s="53">
        <v>26</v>
      </c>
      <c r="H24" s="53">
        <v>16</v>
      </c>
      <c r="I24" s="53">
        <v>18</v>
      </c>
      <c r="J24" s="53">
        <v>11.5</v>
      </c>
      <c r="K24" s="53"/>
      <c r="L24" s="53"/>
      <c r="M24" s="59"/>
      <c r="N24" s="130">
        <v>1108</v>
      </c>
      <c r="O24" s="130">
        <v>34</v>
      </c>
      <c r="P24" s="130">
        <v>20</v>
      </c>
      <c r="Q24" s="130">
        <v>20</v>
      </c>
      <c r="R24" s="130">
        <v>18</v>
      </c>
      <c r="S24" s="130">
        <f>SUM(O24:R24)</f>
        <v>92</v>
      </c>
      <c r="T24" s="132"/>
      <c r="U24" s="130">
        <f t="shared" si="0"/>
        <v>92</v>
      </c>
      <c r="V24" s="122"/>
      <c r="W24" s="122"/>
      <c r="X24" s="133" t="s">
        <v>296</v>
      </c>
      <c r="Y24" s="122"/>
    </row>
    <row r="25" spans="1:25" ht="26.1" customHeight="1" x14ac:dyDescent="0.2">
      <c r="A25" s="122">
        <v>20</v>
      </c>
      <c r="B25" s="55" t="s">
        <v>15</v>
      </c>
      <c r="C25" s="51">
        <v>1112</v>
      </c>
      <c r="D25" s="51" t="s">
        <v>12</v>
      </c>
      <c r="E25" s="122">
        <v>11</v>
      </c>
      <c r="F25" s="55" t="s">
        <v>13</v>
      </c>
      <c r="G25" s="59">
        <v>28</v>
      </c>
      <c r="H25" s="59">
        <v>12</v>
      </c>
      <c r="I25" s="59">
        <v>12</v>
      </c>
      <c r="J25" s="59">
        <v>11</v>
      </c>
      <c r="K25" s="59"/>
      <c r="L25" s="59"/>
      <c r="M25" s="59"/>
      <c r="N25" s="130">
        <v>1135</v>
      </c>
      <c r="O25" s="130">
        <v>43</v>
      </c>
      <c r="P25" s="130">
        <v>16</v>
      </c>
      <c r="Q25" s="130">
        <v>14</v>
      </c>
      <c r="R25" s="130">
        <v>16</v>
      </c>
      <c r="S25" s="130">
        <f>SUM(O25:R25)</f>
        <v>89</v>
      </c>
      <c r="T25" s="132"/>
      <c r="U25" s="130">
        <f t="shared" si="0"/>
        <v>89</v>
      </c>
      <c r="V25" s="122"/>
      <c r="W25" s="122"/>
      <c r="X25" s="133" t="s">
        <v>297</v>
      </c>
      <c r="Y25" s="122"/>
    </row>
    <row r="26" spans="1:25" ht="26.1" customHeight="1" x14ac:dyDescent="0.2">
      <c r="A26" s="122">
        <v>21</v>
      </c>
      <c r="B26" s="54" t="s">
        <v>123</v>
      </c>
      <c r="C26" s="54">
        <v>1175</v>
      </c>
      <c r="D26" s="51" t="s">
        <v>124</v>
      </c>
      <c r="E26" s="122">
        <v>11</v>
      </c>
      <c r="F26" s="54" t="s">
        <v>125</v>
      </c>
      <c r="G26" s="59">
        <v>19</v>
      </c>
      <c r="H26" s="59">
        <v>16</v>
      </c>
      <c r="I26" s="59">
        <v>5</v>
      </c>
      <c r="J26" s="59">
        <v>10.5</v>
      </c>
      <c r="K26" s="59"/>
      <c r="L26" s="59"/>
      <c r="M26" s="59"/>
      <c r="N26" s="130">
        <v>1133</v>
      </c>
      <c r="O26" s="130">
        <v>43</v>
      </c>
      <c r="P26" s="130">
        <v>22</v>
      </c>
      <c r="Q26" s="130">
        <v>12</v>
      </c>
      <c r="R26" s="130">
        <v>12</v>
      </c>
      <c r="S26" s="130">
        <f>SUM(O26:R26)</f>
        <v>89</v>
      </c>
      <c r="T26" s="132"/>
      <c r="U26" s="130">
        <f t="shared" si="0"/>
        <v>89</v>
      </c>
      <c r="V26" s="122"/>
      <c r="W26" s="122"/>
      <c r="X26" s="133" t="s">
        <v>297</v>
      </c>
      <c r="Y26" s="122"/>
    </row>
    <row r="27" spans="1:25" ht="26.1" customHeight="1" x14ac:dyDescent="0.2">
      <c r="A27" s="122">
        <v>22</v>
      </c>
      <c r="B27" s="54" t="s">
        <v>115</v>
      </c>
      <c r="C27" s="54">
        <v>1135</v>
      </c>
      <c r="D27" s="51" t="s">
        <v>116</v>
      </c>
      <c r="E27" s="122">
        <v>11</v>
      </c>
      <c r="F27" s="54" t="s">
        <v>117</v>
      </c>
      <c r="G27" s="53">
        <v>27</v>
      </c>
      <c r="H27" s="53">
        <v>8</v>
      </c>
      <c r="I27" s="53">
        <v>18</v>
      </c>
      <c r="J27" s="53">
        <v>9</v>
      </c>
      <c r="K27" s="53"/>
      <c r="L27" s="53"/>
      <c r="M27" s="59"/>
      <c r="N27" s="130">
        <v>1112</v>
      </c>
      <c r="O27" s="130">
        <v>41</v>
      </c>
      <c r="P27" s="130">
        <v>18</v>
      </c>
      <c r="Q27" s="130">
        <v>15</v>
      </c>
      <c r="R27" s="130">
        <v>15</v>
      </c>
      <c r="S27" s="130">
        <f>SUM(O27:R27)</f>
        <v>89</v>
      </c>
      <c r="T27" s="132"/>
      <c r="U27" s="130">
        <f t="shared" si="0"/>
        <v>89</v>
      </c>
      <c r="V27" s="122"/>
      <c r="W27" s="122"/>
      <c r="X27" s="133" t="s">
        <v>297</v>
      </c>
      <c r="Y27" s="122"/>
    </row>
    <row r="28" spans="1:25" ht="26.1" customHeight="1" x14ac:dyDescent="0.2">
      <c r="A28" s="122">
        <v>23</v>
      </c>
      <c r="B28" s="51" t="s">
        <v>74</v>
      </c>
      <c r="C28" s="51">
        <v>1116</v>
      </c>
      <c r="D28" s="51" t="s">
        <v>72</v>
      </c>
      <c r="E28" s="122">
        <v>11</v>
      </c>
      <c r="F28" s="51" t="s">
        <v>73</v>
      </c>
      <c r="G28" s="59">
        <v>25</v>
      </c>
      <c r="H28" s="59">
        <v>18</v>
      </c>
      <c r="I28" s="59">
        <v>16</v>
      </c>
      <c r="J28" s="59">
        <v>12.5</v>
      </c>
      <c r="K28" s="59"/>
      <c r="L28" s="59"/>
      <c r="M28" s="59"/>
      <c r="N28" s="130">
        <v>1131</v>
      </c>
      <c r="O28" s="130">
        <v>38</v>
      </c>
      <c r="P28" s="130">
        <v>20</v>
      </c>
      <c r="Q28" s="130">
        <v>17</v>
      </c>
      <c r="R28" s="130">
        <v>13</v>
      </c>
      <c r="S28" s="130">
        <f>SUM(O28:R28)</f>
        <v>88</v>
      </c>
      <c r="T28" s="132"/>
      <c r="U28" s="130">
        <f t="shared" si="0"/>
        <v>88</v>
      </c>
      <c r="V28" s="122"/>
      <c r="W28" s="122"/>
      <c r="X28" s="133" t="s">
        <v>298</v>
      </c>
      <c r="Y28" s="122"/>
    </row>
    <row r="29" spans="1:25" ht="26.1" customHeight="1" x14ac:dyDescent="0.2">
      <c r="A29" s="122">
        <v>24</v>
      </c>
      <c r="B29" s="54" t="s">
        <v>51</v>
      </c>
      <c r="C29" s="51">
        <v>1126</v>
      </c>
      <c r="D29" s="51" t="s">
        <v>45</v>
      </c>
      <c r="E29" s="122">
        <v>11</v>
      </c>
      <c r="F29" s="54" t="s">
        <v>46</v>
      </c>
      <c r="G29" s="53">
        <v>29</v>
      </c>
      <c r="H29" s="53">
        <v>14</v>
      </c>
      <c r="I29" s="53">
        <v>17</v>
      </c>
      <c r="J29" s="53">
        <v>10</v>
      </c>
      <c r="K29" s="53"/>
      <c r="L29" s="53"/>
      <c r="M29" s="59"/>
      <c r="N29" s="130">
        <v>1122</v>
      </c>
      <c r="O29" s="70">
        <v>39</v>
      </c>
      <c r="P29" s="70">
        <v>20</v>
      </c>
      <c r="Q29" s="70">
        <v>15</v>
      </c>
      <c r="R29" s="70">
        <v>12</v>
      </c>
      <c r="S29" s="130">
        <f>SUM(O29:R29)</f>
        <v>86</v>
      </c>
      <c r="T29" s="131"/>
      <c r="U29" s="130">
        <f t="shared" si="0"/>
        <v>86</v>
      </c>
      <c r="V29" s="122"/>
      <c r="W29" s="122"/>
      <c r="X29" s="133" t="s">
        <v>299</v>
      </c>
      <c r="Y29" s="122"/>
    </row>
    <row r="30" spans="1:25" ht="26.1" customHeight="1" x14ac:dyDescent="0.2">
      <c r="A30" s="122">
        <v>25</v>
      </c>
      <c r="B30" s="51" t="s">
        <v>66</v>
      </c>
      <c r="C30" s="51">
        <v>1150</v>
      </c>
      <c r="D30" s="51" t="s">
        <v>64</v>
      </c>
      <c r="E30" s="122">
        <v>11</v>
      </c>
      <c r="F30" s="51" t="s">
        <v>65</v>
      </c>
      <c r="G30" s="59">
        <v>17</v>
      </c>
      <c r="H30" s="59">
        <v>12</v>
      </c>
      <c r="I30" s="59">
        <v>9</v>
      </c>
      <c r="J30" s="59">
        <v>11.5</v>
      </c>
      <c r="K30" s="59"/>
      <c r="L30" s="59"/>
      <c r="M30" s="59"/>
      <c r="N30" s="130">
        <v>1109</v>
      </c>
      <c r="O30" s="130">
        <v>35</v>
      </c>
      <c r="P30" s="130">
        <v>22</v>
      </c>
      <c r="Q30" s="130">
        <v>16</v>
      </c>
      <c r="R30" s="130">
        <v>12</v>
      </c>
      <c r="S30" s="130">
        <f>SUM(O30:R30)</f>
        <v>85</v>
      </c>
      <c r="T30" s="132"/>
      <c r="U30" s="130">
        <f t="shared" si="0"/>
        <v>85</v>
      </c>
      <c r="V30" s="122"/>
      <c r="W30" s="122"/>
      <c r="X30" s="133" t="s">
        <v>300</v>
      </c>
      <c r="Y30" s="122"/>
    </row>
    <row r="31" spans="1:25" ht="26.1" customHeight="1" x14ac:dyDescent="0.2">
      <c r="A31" s="122">
        <v>26</v>
      </c>
      <c r="B31" s="54" t="s">
        <v>174</v>
      </c>
      <c r="C31" s="55">
        <v>1104</v>
      </c>
      <c r="D31" s="51" t="s">
        <v>171</v>
      </c>
      <c r="E31" s="136">
        <v>11</v>
      </c>
      <c r="F31" s="54" t="s">
        <v>24</v>
      </c>
      <c r="G31" s="59">
        <v>20</v>
      </c>
      <c r="H31" s="59">
        <v>10</v>
      </c>
      <c r="I31" s="59">
        <v>14</v>
      </c>
      <c r="J31" s="59">
        <v>11</v>
      </c>
      <c r="K31" s="59"/>
      <c r="L31" s="59"/>
      <c r="M31" s="59"/>
      <c r="N31" s="130">
        <v>1128</v>
      </c>
      <c r="O31" s="123">
        <v>34</v>
      </c>
      <c r="P31" s="123">
        <v>24</v>
      </c>
      <c r="Q31" s="123">
        <v>14</v>
      </c>
      <c r="R31" s="123">
        <v>13</v>
      </c>
      <c r="S31" s="130">
        <f>SUM(O31:R31)</f>
        <v>85</v>
      </c>
      <c r="T31" s="137"/>
      <c r="U31" s="130">
        <f t="shared" si="0"/>
        <v>85</v>
      </c>
      <c r="V31" s="122"/>
      <c r="W31" s="122"/>
      <c r="X31" s="133" t="s">
        <v>300</v>
      </c>
      <c r="Y31" s="122"/>
    </row>
    <row r="32" spans="1:25" ht="26.1" customHeight="1" x14ac:dyDescent="0.2">
      <c r="A32" s="122">
        <v>27</v>
      </c>
      <c r="B32" s="54" t="s">
        <v>143</v>
      </c>
      <c r="C32" s="54">
        <v>1156</v>
      </c>
      <c r="D32" s="51" t="s">
        <v>141</v>
      </c>
      <c r="E32" s="122">
        <v>11</v>
      </c>
      <c r="F32" s="54" t="s">
        <v>142</v>
      </c>
      <c r="G32" s="53">
        <v>28</v>
      </c>
      <c r="H32" s="53">
        <v>14</v>
      </c>
      <c r="I32" s="53">
        <v>9</v>
      </c>
      <c r="J32" s="53">
        <v>11</v>
      </c>
      <c r="K32" s="53"/>
      <c r="L32" s="53"/>
      <c r="M32" s="59"/>
      <c r="N32" s="130">
        <v>1103</v>
      </c>
      <c r="O32" s="130">
        <v>40</v>
      </c>
      <c r="P32" s="130">
        <v>20</v>
      </c>
      <c r="Q32" s="130">
        <v>13</v>
      </c>
      <c r="R32" s="130">
        <v>9</v>
      </c>
      <c r="S32" s="130">
        <f>SUM(O32:R32)</f>
        <v>82</v>
      </c>
      <c r="T32" s="132"/>
      <c r="U32" s="130">
        <f t="shared" si="0"/>
        <v>82</v>
      </c>
      <c r="V32" s="122"/>
      <c r="W32" s="122"/>
      <c r="X32" s="133" t="s">
        <v>301</v>
      </c>
      <c r="Y32" s="122"/>
    </row>
    <row r="33" spans="1:25" ht="26.1" customHeight="1" x14ac:dyDescent="0.2">
      <c r="A33" s="122">
        <v>28</v>
      </c>
      <c r="B33" s="54" t="s">
        <v>126</v>
      </c>
      <c r="C33" s="54">
        <v>1174</v>
      </c>
      <c r="D33" s="51" t="s">
        <v>124</v>
      </c>
      <c r="E33" s="122">
        <v>11</v>
      </c>
      <c r="F33" s="54" t="s">
        <v>125</v>
      </c>
      <c r="G33" s="59">
        <v>23</v>
      </c>
      <c r="H33" s="59">
        <v>8</v>
      </c>
      <c r="I33" s="59">
        <v>9</v>
      </c>
      <c r="J33" s="59">
        <v>10.5</v>
      </c>
      <c r="K33" s="59"/>
      <c r="L33" s="59"/>
      <c r="M33" s="59"/>
      <c r="N33" s="130">
        <v>1113</v>
      </c>
      <c r="O33" s="134">
        <v>33</v>
      </c>
      <c r="P33" s="134">
        <v>24</v>
      </c>
      <c r="Q33" s="134">
        <v>13</v>
      </c>
      <c r="R33" s="134">
        <v>11</v>
      </c>
      <c r="S33" s="130">
        <f>SUM(O33:R33)</f>
        <v>81</v>
      </c>
      <c r="T33" s="135"/>
      <c r="U33" s="130">
        <f t="shared" si="0"/>
        <v>81</v>
      </c>
      <c r="V33" s="122"/>
      <c r="W33" s="122"/>
      <c r="X33" s="133" t="s">
        <v>302</v>
      </c>
      <c r="Y33" s="122"/>
    </row>
    <row r="34" spans="1:25" ht="26.1" customHeight="1" x14ac:dyDescent="0.2">
      <c r="A34" s="122">
        <v>29</v>
      </c>
      <c r="B34" s="54" t="s">
        <v>47</v>
      </c>
      <c r="C34" s="51">
        <v>1124</v>
      </c>
      <c r="D34" s="51" t="s">
        <v>45</v>
      </c>
      <c r="E34" s="122">
        <v>11</v>
      </c>
      <c r="F34" s="54" t="s">
        <v>46</v>
      </c>
      <c r="G34" s="53">
        <v>25</v>
      </c>
      <c r="H34" s="53">
        <v>10</v>
      </c>
      <c r="I34" s="53">
        <v>12</v>
      </c>
      <c r="J34" s="53">
        <v>11.5</v>
      </c>
      <c r="K34" s="53"/>
      <c r="L34" s="53"/>
      <c r="M34" s="53"/>
      <c r="N34" s="134">
        <v>1118</v>
      </c>
      <c r="O34" s="134">
        <v>33</v>
      </c>
      <c r="P34" s="134">
        <v>24</v>
      </c>
      <c r="Q34" s="134">
        <v>10</v>
      </c>
      <c r="R34" s="134">
        <v>11</v>
      </c>
      <c r="S34" s="130">
        <f>SUM(O34:R34)</f>
        <v>78</v>
      </c>
      <c r="T34" s="135"/>
      <c r="U34" s="130">
        <f t="shared" si="0"/>
        <v>78</v>
      </c>
      <c r="V34" s="122"/>
      <c r="W34" s="122"/>
      <c r="X34" s="133" t="s">
        <v>303</v>
      </c>
      <c r="Y34" s="122"/>
    </row>
    <row r="35" spans="1:25" ht="26.1" customHeight="1" x14ac:dyDescent="0.2">
      <c r="A35" s="122">
        <v>30</v>
      </c>
      <c r="B35" s="51" t="s">
        <v>75</v>
      </c>
      <c r="C35" s="51">
        <v>1115</v>
      </c>
      <c r="D35" s="51" t="s">
        <v>72</v>
      </c>
      <c r="E35" s="122">
        <v>11</v>
      </c>
      <c r="F35" s="51" t="s">
        <v>73</v>
      </c>
      <c r="G35" s="60">
        <v>21</v>
      </c>
      <c r="H35" s="60">
        <v>12</v>
      </c>
      <c r="I35" s="60">
        <v>15</v>
      </c>
      <c r="J35" s="60">
        <v>11</v>
      </c>
      <c r="K35" s="60"/>
      <c r="L35" s="60"/>
      <c r="M35" s="59"/>
      <c r="N35" s="130">
        <v>1130</v>
      </c>
      <c r="O35" s="130">
        <v>35</v>
      </c>
      <c r="P35" s="130">
        <v>14</v>
      </c>
      <c r="Q35" s="130">
        <v>16</v>
      </c>
      <c r="R35" s="130">
        <v>10</v>
      </c>
      <c r="S35" s="130">
        <f>SUM(O35:R35)</f>
        <v>75</v>
      </c>
      <c r="T35" s="132"/>
      <c r="U35" s="130">
        <f t="shared" si="0"/>
        <v>75</v>
      </c>
      <c r="V35" s="122"/>
      <c r="W35" s="122"/>
      <c r="X35" s="133" t="s">
        <v>304</v>
      </c>
      <c r="Y35" s="122"/>
    </row>
    <row r="36" spans="1:25" ht="26.1" customHeight="1" x14ac:dyDescent="0.2">
      <c r="A36" s="122">
        <v>31</v>
      </c>
      <c r="B36" s="54" t="s">
        <v>120</v>
      </c>
      <c r="C36" s="54">
        <v>1108</v>
      </c>
      <c r="D36" s="51" t="s">
        <v>121</v>
      </c>
      <c r="E36" s="122">
        <v>11</v>
      </c>
      <c r="F36" s="54" t="s">
        <v>122</v>
      </c>
      <c r="G36" s="53">
        <v>23</v>
      </c>
      <c r="H36" s="53">
        <v>8</v>
      </c>
      <c r="I36" s="53">
        <v>12</v>
      </c>
      <c r="J36" s="53">
        <v>10.5</v>
      </c>
      <c r="K36" s="53"/>
      <c r="L36" s="53"/>
      <c r="M36" s="59"/>
      <c r="N36" s="130">
        <v>1127</v>
      </c>
      <c r="O36" s="130">
        <v>36</v>
      </c>
      <c r="P36" s="130">
        <v>20</v>
      </c>
      <c r="Q36" s="130">
        <v>13</v>
      </c>
      <c r="R36" s="130">
        <v>4</v>
      </c>
      <c r="S36" s="130">
        <f>SUM(O36:R36)</f>
        <v>73</v>
      </c>
      <c r="T36" s="132"/>
      <c r="U36" s="130">
        <f t="shared" si="0"/>
        <v>73</v>
      </c>
      <c r="V36" s="122"/>
      <c r="W36" s="122"/>
      <c r="X36" s="133" t="s">
        <v>305</v>
      </c>
      <c r="Y36" s="122"/>
    </row>
    <row r="37" spans="1:25" ht="26.1" customHeight="1" x14ac:dyDescent="0.2">
      <c r="A37" s="122">
        <v>32</v>
      </c>
      <c r="B37" s="54" t="s">
        <v>57</v>
      </c>
      <c r="C37" s="51">
        <v>1121</v>
      </c>
      <c r="D37" s="51" t="s">
        <v>45</v>
      </c>
      <c r="E37" s="122">
        <v>11</v>
      </c>
      <c r="F37" s="54" t="s">
        <v>46</v>
      </c>
      <c r="G37" s="53">
        <v>26</v>
      </c>
      <c r="H37" s="53">
        <v>14</v>
      </c>
      <c r="I37" s="53">
        <v>10</v>
      </c>
      <c r="J37" s="53">
        <v>11.5</v>
      </c>
      <c r="K37" s="53"/>
      <c r="L37" s="53"/>
      <c r="M37" s="53"/>
      <c r="N37" s="134">
        <v>1137</v>
      </c>
      <c r="O37" s="130">
        <v>26</v>
      </c>
      <c r="P37" s="130">
        <v>11</v>
      </c>
      <c r="Q37" s="130">
        <v>13</v>
      </c>
      <c r="R37" s="130">
        <v>13</v>
      </c>
      <c r="S37" s="130">
        <f>SUM(O37:R37)</f>
        <v>63</v>
      </c>
      <c r="T37" s="132"/>
      <c r="U37" s="130">
        <f t="shared" si="0"/>
        <v>63</v>
      </c>
      <c r="V37" s="122"/>
      <c r="W37" s="122"/>
      <c r="X37" s="133" t="s">
        <v>306</v>
      </c>
      <c r="Y37" s="122"/>
    </row>
    <row r="38" spans="1:25" ht="26.1" customHeight="1" x14ac:dyDescent="0.2">
      <c r="A38" s="122">
        <v>33</v>
      </c>
      <c r="B38" s="54" t="s">
        <v>118</v>
      </c>
      <c r="C38" s="54">
        <v>1134</v>
      </c>
      <c r="D38" s="51" t="s">
        <v>116</v>
      </c>
      <c r="E38" s="122">
        <v>11</v>
      </c>
      <c r="F38" s="54" t="s">
        <v>117</v>
      </c>
      <c r="G38" s="59">
        <v>24</v>
      </c>
      <c r="H38" s="59">
        <v>14</v>
      </c>
      <c r="I38" s="59">
        <v>8</v>
      </c>
      <c r="J38" s="59">
        <v>12</v>
      </c>
      <c r="K38" s="59"/>
      <c r="L38" s="59"/>
      <c r="M38" s="59"/>
      <c r="N38" s="130">
        <v>1132</v>
      </c>
      <c r="O38" s="123">
        <v>25</v>
      </c>
      <c r="P38" s="123">
        <v>10</v>
      </c>
      <c r="Q38" s="123">
        <v>11</v>
      </c>
      <c r="R38" s="123">
        <v>17</v>
      </c>
      <c r="S38" s="130">
        <f>SUM(O38:R38)</f>
        <v>63</v>
      </c>
      <c r="T38" s="137"/>
      <c r="U38" s="130">
        <f t="shared" si="0"/>
        <v>63</v>
      </c>
      <c r="V38" s="122"/>
      <c r="W38" s="122"/>
      <c r="X38" s="133" t="s">
        <v>306</v>
      </c>
      <c r="Y38" s="122"/>
    </row>
    <row r="39" spans="1:25" ht="26.1" customHeight="1" x14ac:dyDescent="0.2">
      <c r="A39" s="122">
        <v>34</v>
      </c>
      <c r="B39" s="89" t="s">
        <v>260</v>
      </c>
      <c r="C39" s="89"/>
      <c r="D39" s="51" t="s">
        <v>60</v>
      </c>
      <c r="E39" s="122">
        <v>11</v>
      </c>
      <c r="F39" s="51" t="s">
        <v>61</v>
      </c>
      <c r="G39" s="89"/>
      <c r="H39" s="89"/>
      <c r="I39" s="89"/>
      <c r="J39" s="89"/>
      <c r="K39" s="89"/>
      <c r="L39" s="89"/>
      <c r="M39" s="89"/>
      <c r="N39" s="57">
        <v>1101</v>
      </c>
      <c r="O39" s="130">
        <v>30</v>
      </c>
      <c r="P39" s="130">
        <v>10</v>
      </c>
      <c r="Q39" s="130">
        <v>10</v>
      </c>
      <c r="R39" s="130">
        <v>11</v>
      </c>
      <c r="S39" s="130">
        <f>SUM(O39:R39)</f>
        <v>61</v>
      </c>
      <c r="T39" s="132"/>
      <c r="U39" s="130">
        <f t="shared" si="0"/>
        <v>61</v>
      </c>
      <c r="V39" s="122"/>
      <c r="W39" s="122"/>
      <c r="X39" s="133" t="s">
        <v>307</v>
      </c>
      <c r="Y39" s="122"/>
    </row>
    <row r="40" spans="1:25" ht="26.1" customHeight="1" x14ac:dyDescent="0.2">
      <c r="A40" s="122">
        <v>35</v>
      </c>
      <c r="B40" s="51" t="s">
        <v>59</v>
      </c>
      <c r="C40" s="51">
        <v>1165</v>
      </c>
      <c r="D40" s="51" t="s">
        <v>60</v>
      </c>
      <c r="E40" s="122">
        <v>11</v>
      </c>
      <c r="F40" s="51" t="s">
        <v>61</v>
      </c>
      <c r="G40" s="59">
        <v>27</v>
      </c>
      <c r="H40" s="59">
        <v>8</v>
      </c>
      <c r="I40" s="59">
        <v>14</v>
      </c>
      <c r="J40" s="59">
        <v>12</v>
      </c>
      <c r="K40" s="59"/>
      <c r="L40" s="59"/>
      <c r="M40" s="59"/>
      <c r="N40" s="130">
        <v>1105</v>
      </c>
      <c r="O40" s="130">
        <v>23</v>
      </c>
      <c r="P40" s="130">
        <v>16</v>
      </c>
      <c r="Q40" s="130">
        <v>10</v>
      </c>
      <c r="R40" s="130">
        <v>11</v>
      </c>
      <c r="S40" s="130">
        <f>SUM(O40:R40)</f>
        <v>60</v>
      </c>
      <c r="T40" s="132"/>
      <c r="U40" s="130">
        <f t="shared" si="0"/>
        <v>60</v>
      </c>
      <c r="V40" s="122"/>
      <c r="W40" s="122"/>
      <c r="X40" s="133" t="s">
        <v>308</v>
      </c>
      <c r="Y40" s="122"/>
    </row>
    <row r="41" spans="1:25" ht="26.1" customHeight="1" x14ac:dyDescent="0.2">
      <c r="A41" s="122">
        <v>36</v>
      </c>
      <c r="B41" s="51" t="s">
        <v>30</v>
      </c>
      <c r="C41" s="51">
        <v>1160</v>
      </c>
      <c r="D41" s="51" t="s">
        <v>28</v>
      </c>
      <c r="E41" s="122">
        <v>11</v>
      </c>
      <c r="F41" s="51" t="s">
        <v>29</v>
      </c>
      <c r="G41" s="69">
        <v>21</v>
      </c>
      <c r="H41" s="69">
        <v>10</v>
      </c>
      <c r="I41" s="69">
        <v>13</v>
      </c>
      <c r="J41" s="69">
        <v>9</v>
      </c>
      <c r="K41" s="69"/>
      <c r="L41" s="69"/>
      <c r="M41" s="69"/>
      <c r="N41" s="123">
        <v>1114</v>
      </c>
      <c r="O41" s="130">
        <v>22</v>
      </c>
      <c r="P41" s="130">
        <v>14</v>
      </c>
      <c r="Q41" s="130">
        <v>14</v>
      </c>
      <c r="R41" s="130">
        <v>9</v>
      </c>
      <c r="S41" s="130">
        <f>SUM(O41:R41)</f>
        <v>59</v>
      </c>
      <c r="T41" s="132"/>
      <c r="U41" s="130">
        <f t="shared" si="0"/>
        <v>59</v>
      </c>
      <c r="V41" s="122"/>
      <c r="W41" s="122"/>
      <c r="X41" s="133" t="s">
        <v>309</v>
      </c>
      <c r="Y41" s="122"/>
    </row>
    <row r="42" spans="1:25" ht="26.1" customHeight="1" x14ac:dyDescent="0.2">
      <c r="A42" s="122">
        <v>37</v>
      </c>
      <c r="B42" s="51" t="s">
        <v>27</v>
      </c>
      <c r="C42" s="51">
        <v>1161</v>
      </c>
      <c r="D42" s="51" t="s">
        <v>28</v>
      </c>
      <c r="E42" s="122">
        <v>11</v>
      </c>
      <c r="F42" s="51" t="s">
        <v>29</v>
      </c>
      <c r="G42" s="59">
        <v>21</v>
      </c>
      <c r="H42" s="59">
        <v>10</v>
      </c>
      <c r="I42" s="59">
        <v>13</v>
      </c>
      <c r="J42" s="59">
        <v>8.5</v>
      </c>
      <c r="K42" s="59"/>
      <c r="L42" s="59"/>
      <c r="M42" s="59"/>
      <c r="N42" s="130">
        <v>1129</v>
      </c>
      <c r="O42" s="130">
        <v>22</v>
      </c>
      <c r="P42" s="130">
        <v>8</v>
      </c>
      <c r="Q42" s="130">
        <v>14</v>
      </c>
      <c r="R42" s="130">
        <v>1</v>
      </c>
      <c r="S42" s="130">
        <f>SUM(O42:R42)</f>
        <v>45</v>
      </c>
      <c r="T42" s="132"/>
      <c r="U42" s="130">
        <f t="shared" si="0"/>
        <v>45</v>
      </c>
      <c r="V42" s="122"/>
      <c r="W42" s="122"/>
      <c r="X42" s="133" t="s">
        <v>310</v>
      </c>
      <c r="Y42" s="122"/>
    </row>
    <row r="43" spans="1:25" ht="26.1" hidden="1" customHeight="1" x14ac:dyDescent="0.2">
      <c r="A43" s="122">
        <v>38</v>
      </c>
      <c r="B43" s="54" t="s">
        <v>144</v>
      </c>
      <c r="C43" s="54">
        <v>1154</v>
      </c>
      <c r="D43" s="51" t="s">
        <v>141</v>
      </c>
      <c r="E43" s="122">
        <v>11</v>
      </c>
      <c r="F43" s="54" t="s">
        <v>142</v>
      </c>
      <c r="G43" s="59">
        <v>19</v>
      </c>
      <c r="H43" s="59">
        <v>10</v>
      </c>
      <c r="I43" s="59">
        <v>12</v>
      </c>
      <c r="J43" s="59">
        <v>23</v>
      </c>
      <c r="K43" s="59"/>
      <c r="L43" s="59"/>
      <c r="M43" s="59"/>
      <c r="N43" s="130"/>
      <c r="O43" s="130"/>
      <c r="P43" s="130"/>
      <c r="Q43" s="130"/>
      <c r="R43" s="130"/>
      <c r="S43" s="130">
        <f>SUM(O43:R43)</f>
        <v>0</v>
      </c>
      <c r="T43" s="132"/>
      <c r="U43" s="130">
        <f t="shared" ref="U43:U45" si="1">S43+T43</f>
        <v>0</v>
      </c>
      <c r="V43" s="122"/>
      <c r="W43" s="122"/>
      <c r="X43" s="133"/>
      <c r="Y43" s="122"/>
    </row>
    <row r="44" spans="1:25" ht="26.1" hidden="1" customHeight="1" x14ac:dyDescent="0.2">
      <c r="A44" s="122">
        <v>39</v>
      </c>
      <c r="B44" s="54" t="s">
        <v>55</v>
      </c>
      <c r="C44" s="51">
        <v>1127</v>
      </c>
      <c r="D44" s="51" t="s">
        <v>45</v>
      </c>
      <c r="E44" s="122">
        <v>11</v>
      </c>
      <c r="F44" s="54" t="s">
        <v>46</v>
      </c>
      <c r="G44" s="53">
        <v>23</v>
      </c>
      <c r="H44" s="53">
        <v>12</v>
      </c>
      <c r="I44" s="53">
        <v>12</v>
      </c>
      <c r="J44" s="53">
        <v>11</v>
      </c>
      <c r="K44" s="53"/>
      <c r="L44" s="53"/>
      <c r="M44" s="53"/>
      <c r="N44" s="134"/>
      <c r="O44" s="134"/>
      <c r="P44" s="134"/>
      <c r="Q44" s="134"/>
      <c r="R44" s="134"/>
      <c r="S44" s="130">
        <f>SUM(O44:R44)</f>
        <v>0</v>
      </c>
      <c r="T44" s="135"/>
      <c r="U44" s="130">
        <f t="shared" si="1"/>
        <v>0</v>
      </c>
      <c r="V44" s="122"/>
      <c r="W44" s="122"/>
      <c r="X44" s="133"/>
      <c r="Y44" s="122"/>
    </row>
    <row r="45" spans="1:25" ht="15.75" hidden="1" customHeight="1" x14ac:dyDescent="0.2">
      <c r="A45" s="57">
        <v>40</v>
      </c>
      <c r="B45" s="54" t="s">
        <v>119</v>
      </c>
      <c r="C45" s="54">
        <v>1136</v>
      </c>
      <c r="D45" s="51" t="s">
        <v>116</v>
      </c>
      <c r="E45" s="122">
        <v>11</v>
      </c>
      <c r="F45" s="54" t="s">
        <v>117</v>
      </c>
      <c r="G45" s="69">
        <v>24</v>
      </c>
      <c r="H45" s="69">
        <v>10</v>
      </c>
      <c r="I45" s="69">
        <v>7</v>
      </c>
      <c r="J45" s="69">
        <v>10.5</v>
      </c>
      <c r="K45" s="69"/>
      <c r="L45" s="69"/>
      <c r="M45" s="69"/>
      <c r="N45" s="123"/>
      <c r="O45" s="123"/>
      <c r="P45" s="123"/>
      <c r="Q45" s="123"/>
      <c r="R45" s="123"/>
      <c r="S45" s="130">
        <f>SUM(O45:R45)</f>
        <v>0</v>
      </c>
      <c r="T45" s="57"/>
      <c r="U45" s="130">
        <f t="shared" si="1"/>
        <v>0</v>
      </c>
      <c r="V45" s="57"/>
      <c r="W45" s="57"/>
      <c r="X45" s="124"/>
      <c r="Y45" s="57"/>
    </row>
    <row r="47" spans="1:25" ht="15.75" customHeight="1" x14ac:dyDescent="0.25">
      <c r="A47" s="18"/>
      <c r="B47" s="19"/>
      <c r="C47" s="15"/>
      <c r="D47" s="20"/>
      <c r="E47" s="18"/>
      <c r="F47" s="15"/>
    </row>
    <row r="48" spans="1:25" ht="15.75" customHeight="1" x14ac:dyDescent="0.25">
      <c r="A48" s="18"/>
      <c r="B48" s="19"/>
      <c r="C48" s="15"/>
      <c r="D48" s="20"/>
      <c r="E48" s="18"/>
      <c r="F48" s="15"/>
    </row>
    <row r="49" spans="1:6" ht="15.75" customHeight="1" x14ac:dyDescent="0.25">
      <c r="A49" s="18"/>
      <c r="B49" s="19"/>
      <c r="C49" s="15"/>
      <c r="D49" s="20"/>
      <c r="E49" s="18"/>
      <c r="F49" s="15"/>
    </row>
    <row r="50" spans="1:6" ht="15.75" customHeight="1" x14ac:dyDescent="0.25">
      <c r="A50" s="18"/>
      <c r="B50" s="19"/>
      <c r="C50" s="15"/>
      <c r="D50" s="20"/>
      <c r="E50" s="18"/>
      <c r="F50" s="15"/>
    </row>
    <row r="51" spans="1:6" ht="15.75" customHeight="1" x14ac:dyDescent="0.25">
      <c r="A51" s="18"/>
      <c r="B51" s="22"/>
      <c r="C51" s="15"/>
      <c r="D51" s="20"/>
      <c r="E51" s="18"/>
      <c r="F51" s="15"/>
    </row>
    <row r="52" spans="1:6" ht="15.75" customHeight="1" x14ac:dyDescent="0.25">
      <c r="A52" s="18"/>
      <c r="B52" s="22"/>
      <c r="C52" s="15"/>
      <c r="D52" s="20"/>
      <c r="E52" s="18"/>
      <c r="F52" s="15"/>
    </row>
    <row r="53" spans="1:6" ht="15.75" customHeight="1" x14ac:dyDescent="0.2">
      <c r="A53" s="18"/>
      <c r="B53" s="26"/>
      <c r="C53" s="26"/>
      <c r="D53" s="26"/>
      <c r="E53" s="26"/>
      <c r="F53" s="26"/>
    </row>
    <row r="54" spans="1:6" ht="15.75" customHeight="1" x14ac:dyDescent="0.25">
      <c r="A54" s="18"/>
      <c r="B54" s="27"/>
      <c r="C54" s="27"/>
      <c r="D54" s="27"/>
      <c r="E54" s="27"/>
      <c r="F54" s="27"/>
    </row>
    <row r="55" spans="1:6" ht="15.75" customHeight="1" x14ac:dyDescent="0.25">
      <c r="A55" s="18"/>
      <c r="B55" s="27"/>
      <c r="C55" s="27"/>
      <c r="D55" s="27"/>
      <c r="E55" s="27"/>
      <c r="F55" s="27"/>
    </row>
    <row r="56" spans="1:6" ht="15.75" customHeight="1" x14ac:dyDescent="0.25">
      <c r="A56" s="18"/>
      <c r="B56" s="27"/>
      <c r="C56" s="27"/>
      <c r="D56" s="27"/>
      <c r="E56" s="27"/>
      <c r="F56" s="27"/>
    </row>
    <row r="57" spans="1:6" ht="15.75" customHeight="1" x14ac:dyDescent="0.25">
      <c r="A57" s="18"/>
      <c r="B57" s="27"/>
      <c r="C57" s="27"/>
      <c r="D57" s="27"/>
      <c r="E57" s="27"/>
      <c r="F57" s="27"/>
    </row>
    <row r="58" spans="1:6" ht="15.75" customHeight="1" x14ac:dyDescent="0.25">
      <c r="A58" s="18"/>
      <c r="B58" s="27"/>
      <c r="C58" s="27"/>
      <c r="D58" s="27"/>
      <c r="E58" s="27"/>
      <c r="F58" s="27"/>
    </row>
    <row r="59" spans="1:6" ht="15.75" customHeight="1" x14ac:dyDescent="0.25">
      <c r="A59" s="18"/>
      <c r="B59" s="27"/>
      <c r="C59" s="27"/>
      <c r="D59" s="27"/>
      <c r="E59" s="27"/>
      <c r="F59" s="27"/>
    </row>
    <row r="60" spans="1:6" ht="15.75" customHeight="1" x14ac:dyDescent="0.25">
      <c r="A60" s="18"/>
      <c r="B60" s="27"/>
      <c r="C60" s="27"/>
      <c r="D60" s="27"/>
      <c r="E60" s="27"/>
      <c r="F60" s="27"/>
    </row>
    <row r="61" spans="1:6" ht="15.75" customHeight="1" x14ac:dyDescent="0.25">
      <c r="A61" s="18"/>
      <c r="B61" s="27"/>
      <c r="C61" s="27"/>
      <c r="D61" s="27"/>
      <c r="E61" s="27"/>
      <c r="F61" s="27"/>
    </row>
    <row r="62" spans="1:6" ht="15.75" customHeight="1" x14ac:dyDescent="0.25">
      <c r="A62" s="18"/>
      <c r="B62" s="27"/>
      <c r="C62" s="27"/>
      <c r="D62" s="27"/>
      <c r="E62" s="27"/>
      <c r="F62" s="27"/>
    </row>
    <row r="63" spans="1:6" ht="15.75" customHeight="1" x14ac:dyDescent="0.25">
      <c r="A63" s="18"/>
      <c r="B63" s="27"/>
      <c r="C63" s="27"/>
      <c r="D63" s="27"/>
      <c r="E63" s="27"/>
      <c r="F63" s="27"/>
    </row>
    <row r="64" spans="1:6" ht="15.75" customHeight="1" x14ac:dyDescent="0.25">
      <c r="A64" s="18"/>
      <c r="B64" s="27"/>
      <c r="C64" s="27"/>
      <c r="D64" s="27"/>
      <c r="E64" s="27"/>
      <c r="F64" s="27"/>
    </row>
    <row r="65" spans="1:6" ht="15.75" customHeight="1" x14ac:dyDescent="0.25">
      <c r="A65" s="18"/>
      <c r="B65" s="27"/>
      <c r="C65" s="27"/>
      <c r="D65" s="27"/>
      <c r="E65" s="27"/>
      <c r="F65" s="27"/>
    </row>
    <row r="66" spans="1:6" ht="15.75" customHeight="1" x14ac:dyDescent="0.25">
      <c r="A66" s="18"/>
      <c r="B66" s="27"/>
      <c r="C66" s="27"/>
      <c r="D66" s="27"/>
      <c r="E66" s="27"/>
      <c r="F66" s="27"/>
    </row>
    <row r="67" spans="1:6" ht="15.75" customHeight="1" x14ac:dyDescent="0.25">
      <c r="A67" s="18"/>
      <c r="B67" s="27"/>
      <c r="C67" s="27"/>
      <c r="D67" s="27"/>
      <c r="E67" s="27"/>
      <c r="F67" s="27"/>
    </row>
    <row r="68" spans="1:6" ht="15.75" customHeight="1" x14ac:dyDescent="0.25">
      <c r="A68" s="18"/>
      <c r="B68" s="27"/>
      <c r="C68" s="27"/>
      <c r="D68" s="27"/>
      <c r="E68" s="27"/>
      <c r="F68" s="27"/>
    </row>
    <row r="69" spans="1:6" ht="15.75" customHeight="1" x14ac:dyDescent="0.25">
      <c r="A69" s="18"/>
      <c r="B69" s="27"/>
      <c r="C69" s="27"/>
      <c r="D69" s="27"/>
      <c r="E69" s="27"/>
      <c r="F69" s="27"/>
    </row>
  </sheetData>
  <sortState ref="B6:V42">
    <sortCondition descending="1" ref="S6:S42"/>
  </sortState>
  <mergeCells count="34">
    <mergeCell ref="A1:Y1"/>
    <mergeCell ref="A2:Y2"/>
    <mergeCell ref="B67:F67"/>
    <mergeCell ref="B68:F68"/>
    <mergeCell ref="B69:F69"/>
    <mergeCell ref="B62:F62"/>
    <mergeCell ref="B63:F63"/>
    <mergeCell ref="B64:F64"/>
    <mergeCell ref="B65:F65"/>
    <mergeCell ref="B66:F66"/>
    <mergeCell ref="B57:F57"/>
    <mergeCell ref="B58:F58"/>
    <mergeCell ref="B59:F59"/>
    <mergeCell ref="B60:F60"/>
    <mergeCell ref="B61:F61"/>
    <mergeCell ref="B53:F53"/>
    <mergeCell ref="B54:F54"/>
    <mergeCell ref="X4:X5"/>
    <mergeCell ref="B55:F55"/>
    <mergeCell ref="B56:F56"/>
    <mergeCell ref="U4:U5"/>
    <mergeCell ref="U3:Y3"/>
    <mergeCell ref="O4:R4"/>
    <mergeCell ref="S4:S5"/>
    <mergeCell ref="T4:T5"/>
    <mergeCell ref="N4:N5"/>
    <mergeCell ref="A3:T3"/>
    <mergeCell ref="A4:A5"/>
    <mergeCell ref="B4:B5"/>
    <mergeCell ref="C4:C5"/>
    <mergeCell ref="D4:D5"/>
    <mergeCell ref="E4:E5"/>
    <mergeCell ref="F4:F5"/>
    <mergeCell ref="V4:V5"/>
  </mergeCells>
  <pageMargins left="0.7" right="0.7" top="0.75" bottom="0.75" header="0.3" footer="0.3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zoomScale="75" zoomScaleNormal="75" workbookViewId="0">
      <selection activeCell="O62" sqref="O62"/>
    </sheetView>
  </sheetViews>
  <sheetFormatPr defaultColWidth="14.42578125" defaultRowHeight="15.75" customHeight="1" x14ac:dyDescent="0.2"/>
  <cols>
    <col min="1" max="1" width="5.85546875" style="10" customWidth="1"/>
    <col min="2" max="2" width="29.42578125" customWidth="1"/>
    <col min="3" max="3" width="14.7109375" hidden="1" customWidth="1"/>
    <col min="4" max="4" width="29.42578125" style="12" customWidth="1"/>
    <col min="5" max="5" width="10.28515625" style="10" customWidth="1"/>
    <col min="6" max="6" width="31.28515625" customWidth="1"/>
    <col min="7" max="7" width="5.85546875" hidden="1" customWidth="1"/>
    <col min="8" max="8" width="5.5703125" hidden="1" customWidth="1"/>
    <col min="9" max="9" width="6.7109375" hidden="1" customWidth="1"/>
    <col min="10" max="10" width="6.5703125" hidden="1" customWidth="1"/>
    <col min="11" max="11" width="7.28515625" hidden="1" customWidth="1"/>
    <col min="12" max="12" width="5.42578125" hidden="1" customWidth="1"/>
    <col min="13" max="13" width="6.7109375" hidden="1" customWidth="1"/>
    <col min="14" max="18" width="5.85546875" style="10" customWidth="1"/>
    <col min="19" max="19" width="9.5703125" style="10" customWidth="1"/>
    <col min="20" max="20" width="13.85546875" style="10" customWidth="1"/>
    <col min="21" max="21" width="6.140625" style="10" customWidth="1"/>
    <col min="22" max="22" width="9.42578125" style="10" customWidth="1"/>
    <col min="23" max="23" width="13.140625" style="10" customWidth="1"/>
  </cols>
  <sheetData>
    <row r="1" spans="1:23" ht="18.75" customHeight="1" x14ac:dyDescent="0.2">
      <c r="A1" s="84" t="s">
        <v>241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1:23" s="8" customFormat="1" ht="19.5" customHeight="1" x14ac:dyDescent="0.2">
      <c r="A2" s="84" t="s">
        <v>243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3" s="8" customFormat="1" ht="21" customHeight="1" x14ac:dyDescent="0.2">
      <c r="A3" s="85" t="s">
        <v>244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4"/>
      <c r="T3" s="84"/>
      <c r="U3" s="112"/>
      <c r="V3" s="112"/>
      <c r="W3" s="115"/>
    </row>
    <row r="4" spans="1:23" s="10" customFormat="1" ht="22.5" customHeight="1" x14ac:dyDescent="0.2">
      <c r="A4" s="40" t="s">
        <v>0</v>
      </c>
      <c r="B4" s="40" t="s">
        <v>1</v>
      </c>
      <c r="C4" s="40" t="s">
        <v>2</v>
      </c>
      <c r="D4" s="40" t="s">
        <v>3</v>
      </c>
      <c r="E4" s="40" t="s">
        <v>4</v>
      </c>
      <c r="F4" s="40" t="s">
        <v>5</v>
      </c>
      <c r="G4" s="83" t="s">
        <v>6</v>
      </c>
      <c r="H4" s="83"/>
      <c r="I4" s="83"/>
      <c r="J4" s="83"/>
      <c r="K4" s="83"/>
      <c r="L4" s="83"/>
      <c r="M4" s="83"/>
      <c r="N4" s="30" t="s">
        <v>245</v>
      </c>
      <c r="O4" s="28" t="s">
        <v>6</v>
      </c>
      <c r="P4" s="28"/>
      <c r="Q4" s="28"/>
      <c r="R4" s="28"/>
      <c r="S4" s="40" t="s">
        <v>282</v>
      </c>
      <c r="T4" s="37" t="s">
        <v>8</v>
      </c>
      <c r="U4" s="37" t="s">
        <v>9</v>
      </c>
      <c r="V4" s="37" t="s">
        <v>10</v>
      </c>
      <c r="W4" s="38" t="s">
        <v>11</v>
      </c>
    </row>
    <row r="5" spans="1:23" s="10" customFormat="1" ht="30" customHeight="1" x14ac:dyDescent="0.2">
      <c r="A5" s="40"/>
      <c r="B5" s="40"/>
      <c r="C5" s="40"/>
      <c r="D5" s="40"/>
      <c r="E5" s="40"/>
      <c r="F5" s="40"/>
      <c r="G5" s="38" t="s">
        <v>211</v>
      </c>
      <c r="H5" s="38" t="s">
        <v>212</v>
      </c>
      <c r="I5" s="38" t="s">
        <v>213</v>
      </c>
      <c r="J5" s="38" t="s">
        <v>214</v>
      </c>
      <c r="K5" s="83"/>
      <c r="L5" s="83"/>
      <c r="M5" s="83"/>
      <c r="N5" s="31"/>
      <c r="O5" s="14" t="s">
        <v>266</v>
      </c>
      <c r="P5" s="39" t="s">
        <v>212</v>
      </c>
      <c r="Q5" s="39" t="s">
        <v>224</v>
      </c>
      <c r="R5" s="39" t="s">
        <v>283</v>
      </c>
      <c r="S5" s="40"/>
      <c r="T5" s="37"/>
      <c r="U5" s="37"/>
      <c r="V5" s="37"/>
      <c r="W5" s="83" t="s">
        <v>284</v>
      </c>
    </row>
    <row r="6" spans="1:23" s="120" customFormat="1" ht="30" customHeight="1" x14ac:dyDescent="0.2">
      <c r="A6" s="116">
        <v>1</v>
      </c>
      <c r="B6" s="5" t="s">
        <v>38</v>
      </c>
      <c r="C6" s="5">
        <v>1054</v>
      </c>
      <c r="D6" s="5" t="s">
        <v>35</v>
      </c>
      <c r="E6" s="17">
        <v>10</v>
      </c>
      <c r="F6" s="5" t="s">
        <v>36</v>
      </c>
      <c r="G6" s="118">
        <v>19</v>
      </c>
      <c r="H6" s="118">
        <v>6</v>
      </c>
      <c r="I6" s="118">
        <v>10</v>
      </c>
      <c r="J6" s="118">
        <v>8.5</v>
      </c>
      <c r="K6" s="11"/>
      <c r="L6" s="11"/>
      <c r="M6" s="11"/>
      <c r="N6" s="119">
        <v>1029</v>
      </c>
      <c r="O6" s="119">
        <v>46</v>
      </c>
      <c r="P6" s="119">
        <v>20</v>
      </c>
      <c r="Q6" s="119">
        <v>15</v>
      </c>
      <c r="R6" s="119">
        <v>20</v>
      </c>
      <c r="S6" s="119">
        <f>SUM(O6:R6)</f>
        <v>101</v>
      </c>
      <c r="T6" s="119"/>
      <c r="U6" s="119">
        <f t="shared" ref="U6:U34" si="0">S6+T6</f>
        <v>101</v>
      </c>
      <c r="V6" s="119">
        <v>1</v>
      </c>
      <c r="W6" s="101" t="s">
        <v>271</v>
      </c>
    </row>
    <row r="7" spans="1:23" s="120" customFormat="1" ht="30" customHeight="1" x14ac:dyDescent="0.2">
      <c r="A7" s="17">
        <v>2</v>
      </c>
      <c r="B7" s="5" t="s">
        <v>91</v>
      </c>
      <c r="C7" s="5">
        <v>1071</v>
      </c>
      <c r="D7" s="5" t="s">
        <v>87</v>
      </c>
      <c r="E7" s="17">
        <v>10</v>
      </c>
      <c r="F7" s="5" t="s">
        <v>88</v>
      </c>
      <c r="G7" s="7">
        <v>29</v>
      </c>
      <c r="H7" s="7">
        <v>16</v>
      </c>
      <c r="I7" s="7">
        <v>11</v>
      </c>
      <c r="J7" s="7">
        <v>8.5</v>
      </c>
      <c r="K7" s="5"/>
      <c r="L7" s="5"/>
      <c r="M7" s="11"/>
      <c r="N7" s="119">
        <v>1001</v>
      </c>
      <c r="O7" s="119">
        <v>40</v>
      </c>
      <c r="P7" s="119">
        <v>20</v>
      </c>
      <c r="Q7" s="119">
        <v>16</v>
      </c>
      <c r="R7" s="119">
        <v>24</v>
      </c>
      <c r="S7" s="119">
        <f>SUM(O7:R7)</f>
        <v>100</v>
      </c>
      <c r="T7" s="119"/>
      <c r="U7" s="119">
        <f t="shared" si="0"/>
        <v>100</v>
      </c>
      <c r="V7" s="119">
        <v>2</v>
      </c>
      <c r="W7" s="101" t="s">
        <v>272</v>
      </c>
    </row>
    <row r="8" spans="1:23" s="120" customFormat="1" ht="30" customHeight="1" x14ac:dyDescent="0.2">
      <c r="A8" s="116">
        <v>3</v>
      </c>
      <c r="B8" s="5" t="s">
        <v>111</v>
      </c>
      <c r="C8" s="5">
        <v>1077</v>
      </c>
      <c r="D8" s="5" t="s">
        <v>104</v>
      </c>
      <c r="E8" s="17">
        <v>10</v>
      </c>
      <c r="F8" s="5" t="s">
        <v>110</v>
      </c>
      <c r="G8" s="118">
        <v>24</v>
      </c>
      <c r="H8" s="118">
        <v>14</v>
      </c>
      <c r="I8" s="118">
        <v>9</v>
      </c>
      <c r="J8" s="118">
        <v>8.5</v>
      </c>
      <c r="K8" s="11"/>
      <c r="L8" s="11"/>
      <c r="M8" s="11"/>
      <c r="N8" s="119">
        <v>1028</v>
      </c>
      <c r="O8" s="119">
        <v>41</v>
      </c>
      <c r="P8" s="119">
        <v>16</v>
      </c>
      <c r="Q8" s="119">
        <v>18</v>
      </c>
      <c r="R8" s="119">
        <v>24</v>
      </c>
      <c r="S8" s="119">
        <f>SUM(O8:R8)</f>
        <v>99</v>
      </c>
      <c r="T8" s="119"/>
      <c r="U8" s="119">
        <f t="shared" si="0"/>
        <v>99</v>
      </c>
      <c r="V8" s="119">
        <v>3</v>
      </c>
      <c r="W8" s="101" t="s">
        <v>272</v>
      </c>
    </row>
    <row r="9" spans="1:23" s="120" customFormat="1" ht="30" customHeight="1" x14ac:dyDescent="0.2">
      <c r="A9" s="17">
        <v>4</v>
      </c>
      <c r="B9" s="5" t="s">
        <v>19</v>
      </c>
      <c r="C9" s="5">
        <v>1029</v>
      </c>
      <c r="D9" s="5" t="s">
        <v>17</v>
      </c>
      <c r="E9" s="17">
        <v>10</v>
      </c>
      <c r="F9" s="5" t="s">
        <v>18</v>
      </c>
      <c r="G9" s="7">
        <v>22</v>
      </c>
      <c r="H9" s="7">
        <v>14</v>
      </c>
      <c r="I9" s="7">
        <v>10</v>
      </c>
      <c r="J9" s="7">
        <v>8.5</v>
      </c>
      <c r="K9" s="5"/>
      <c r="L9" s="5"/>
      <c r="M9" s="11"/>
      <c r="N9" s="119">
        <v>1016</v>
      </c>
      <c r="O9" s="119">
        <v>39</v>
      </c>
      <c r="P9" s="119">
        <v>18</v>
      </c>
      <c r="Q9" s="119">
        <v>18</v>
      </c>
      <c r="R9" s="119">
        <v>21</v>
      </c>
      <c r="S9" s="119">
        <f>SUM(O9:R9)</f>
        <v>96</v>
      </c>
      <c r="T9" s="119"/>
      <c r="U9" s="119">
        <f t="shared" si="0"/>
        <v>96</v>
      </c>
      <c r="V9" s="119">
        <v>4</v>
      </c>
      <c r="W9" s="101" t="s">
        <v>272</v>
      </c>
    </row>
    <row r="10" spans="1:23" s="120" customFormat="1" ht="30" customHeight="1" x14ac:dyDescent="0.2">
      <c r="A10" s="116">
        <v>5</v>
      </c>
      <c r="B10" s="5" t="s">
        <v>58</v>
      </c>
      <c r="C10" s="5">
        <v>1022</v>
      </c>
      <c r="D10" s="5" t="s">
        <v>45</v>
      </c>
      <c r="E10" s="17">
        <v>10</v>
      </c>
      <c r="F10" s="5" t="s">
        <v>46</v>
      </c>
      <c r="G10" s="7">
        <v>24</v>
      </c>
      <c r="H10" s="7">
        <v>12</v>
      </c>
      <c r="I10" s="7">
        <v>8</v>
      </c>
      <c r="J10" s="7">
        <v>7</v>
      </c>
      <c r="K10" s="5"/>
      <c r="L10" s="5"/>
      <c r="M10" s="11"/>
      <c r="N10" s="119">
        <v>1017</v>
      </c>
      <c r="O10" s="119">
        <v>37</v>
      </c>
      <c r="P10" s="119">
        <v>18</v>
      </c>
      <c r="Q10" s="119">
        <v>17</v>
      </c>
      <c r="R10" s="119">
        <v>23</v>
      </c>
      <c r="S10" s="119">
        <f>SUM(O10:R10)</f>
        <v>95</v>
      </c>
      <c r="T10" s="119"/>
      <c r="U10" s="119">
        <f t="shared" si="0"/>
        <v>95</v>
      </c>
      <c r="V10" s="119">
        <v>5</v>
      </c>
      <c r="W10" s="101" t="s">
        <v>272</v>
      </c>
    </row>
    <row r="11" spans="1:23" s="120" customFormat="1" ht="30" customHeight="1" x14ac:dyDescent="0.2">
      <c r="A11" s="17">
        <v>6</v>
      </c>
      <c r="B11" s="11" t="s">
        <v>259</v>
      </c>
      <c r="C11" s="11">
        <v>1025</v>
      </c>
      <c r="D11" s="11" t="s">
        <v>67</v>
      </c>
      <c r="E11" s="17">
        <v>10</v>
      </c>
      <c r="F11" s="11" t="s">
        <v>234</v>
      </c>
      <c r="G11" s="7">
        <v>26</v>
      </c>
      <c r="H11" s="7">
        <v>14</v>
      </c>
      <c r="I11" s="7">
        <v>13</v>
      </c>
      <c r="J11" s="7">
        <v>7.5</v>
      </c>
      <c r="K11" s="5"/>
      <c r="L11" s="5"/>
      <c r="M11" s="11"/>
      <c r="N11" s="119">
        <v>1007</v>
      </c>
      <c r="O11" s="119">
        <v>37</v>
      </c>
      <c r="P11" s="119">
        <v>16</v>
      </c>
      <c r="Q11" s="119">
        <v>16</v>
      </c>
      <c r="R11" s="119">
        <v>23</v>
      </c>
      <c r="S11" s="119">
        <f>SUM(O11:R11)</f>
        <v>92</v>
      </c>
      <c r="T11" s="119"/>
      <c r="U11" s="119">
        <f t="shared" si="0"/>
        <v>92</v>
      </c>
      <c r="V11" s="119">
        <v>6</v>
      </c>
      <c r="W11" s="101" t="s">
        <v>272</v>
      </c>
    </row>
    <row r="12" spans="1:23" s="120" customFormat="1" ht="30" customHeight="1" x14ac:dyDescent="0.2">
      <c r="A12" s="116">
        <v>7</v>
      </c>
      <c r="B12" s="5" t="s">
        <v>151</v>
      </c>
      <c r="C12" s="5">
        <v>1026</v>
      </c>
      <c r="D12" s="5" t="s">
        <v>146</v>
      </c>
      <c r="E12" s="17">
        <v>10</v>
      </c>
      <c r="F12" s="5" t="s">
        <v>147</v>
      </c>
      <c r="G12" s="7">
        <v>26</v>
      </c>
      <c r="H12" s="7">
        <v>14</v>
      </c>
      <c r="I12" s="7">
        <v>11</v>
      </c>
      <c r="J12" s="7">
        <v>8.5</v>
      </c>
      <c r="K12" s="5"/>
      <c r="L12" s="5"/>
      <c r="M12" s="11"/>
      <c r="N12" s="119">
        <v>1018</v>
      </c>
      <c r="O12" s="119">
        <v>36</v>
      </c>
      <c r="P12" s="119">
        <v>18</v>
      </c>
      <c r="Q12" s="119">
        <v>17</v>
      </c>
      <c r="R12" s="119">
        <v>18</v>
      </c>
      <c r="S12" s="119">
        <f>SUM(O12:R12)</f>
        <v>89</v>
      </c>
      <c r="T12" s="119"/>
      <c r="U12" s="119">
        <f t="shared" si="0"/>
        <v>89</v>
      </c>
      <c r="V12" s="119">
        <v>7</v>
      </c>
      <c r="W12" s="101" t="s">
        <v>272</v>
      </c>
    </row>
    <row r="13" spans="1:23" s="120" customFormat="1" ht="30" customHeight="1" x14ac:dyDescent="0.2">
      <c r="A13" s="17">
        <v>8</v>
      </c>
      <c r="B13" s="5" t="s">
        <v>56</v>
      </c>
      <c r="C13" s="5">
        <v>1020</v>
      </c>
      <c r="D13" s="5" t="s">
        <v>45</v>
      </c>
      <c r="E13" s="17">
        <v>10</v>
      </c>
      <c r="F13" s="5" t="s">
        <v>46</v>
      </c>
      <c r="G13" s="7">
        <v>23</v>
      </c>
      <c r="H13" s="7">
        <v>12</v>
      </c>
      <c r="I13" s="7">
        <v>11</v>
      </c>
      <c r="J13" s="7">
        <v>8.5</v>
      </c>
      <c r="K13" s="5"/>
      <c r="L13" s="5"/>
      <c r="M13" s="11"/>
      <c r="N13" s="119">
        <v>1023</v>
      </c>
      <c r="O13" s="119">
        <v>40</v>
      </c>
      <c r="P13" s="119">
        <v>14</v>
      </c>
      <c r="Q13" s="119">
        <v>16</v>
      </c>
      <c r="R13" s="119">
        <v>18</v>
      </c>
      <c r="S13" s="119">
        <f>SUM(O13:R13)</f>
        <v>88</v>
      </c>
      <c r="T13" s="119"/>
      <c r="U13" s="119">
        <f t="shared" si="0"/>
        <v>88</v>
      </c>
      <c r="V13" s="119">
        <v>8</v>
      </c>
      <c r="W13" s="119"/>
    </row>
    <row r="14" spans="1:23" s="120" customFormat="1" ht="30" customHeight="1" x14ac:dyDescent="0.2">
      <c r="A14" s="116">
        <v>9</v>
      </c>
      <c r="B14" s="121" t="s">
        <v>14</v>
      </c>
      <c r="C14" s="5">
        <v>1014</v>
      </c>
      <c r="D14" s="5" t="s">
        <v>12</v>
      </c>
      <c r="E14" s="17">
        <v>10</v>
      </c>
      <c r="F14" s="121" t="s">
        <v>13</v>
      </c>
      <c r="G14" s="7">
        <v>20</v>
      </c>
      <c r="H14" s="7">
        <v>8</v>
      </c>
      <c r="I14" s="7">
        <v>9</v>
      </c>
      <c r="J14" s="7">
        <v>7</v>
      </c>
      <c r="K14" s="5"/>
      <c r="L14" s="5"/>
      <c r="M14" s="11"/>
      <c r="N14" s="119">
        <v>1020</v>
      </c>
      <c r="O14" s="119">
        <v>38</v>
      </c>
      <c r="P14" s="119">
        <v>16</v>
      </c>
      <c r="Q14" s="119">
        <v>14</v>
      </c>
      <c r="R14" s="119">
        <v>17</v>
      </c>
      <c r="S14" s="119">
        <f>SUM(O14:R14)</f>
        <v>85</v>
      </c>
      <c r="T14" s="119"/>
      <c r="U14" s="119">
        <f t="shared" si="0"/>
        <v>85</v>
      </c>
      <c r="V14" s="119">
        <v>9</v>
      </c>
      <c r="W14" s="119"/>
    </row>
    <row r="15" spans="1:23" s="120" customFormat="1" ht="30" customHeight="1" x14ac:dyDescent="0.2">
      <c r="A15" s="17">
        <v>10</v>
      </c>
      <c r="B15" s="5" t="s">
        <v>130</v>
      </c>
      <c r="C15" s="5">
        <v>1065</v>
      </c>
      <c r="D15" s="5" t="s">
        <v>124</v>
      </c>
      <c r="E15" s="17">
        <v>10</v>
      </c>
      <c r="F15" s="5" t="s">
        <v>125</v>
      </c>
      <c r="G15" s="118">
        <v>26</v>
      </c>
      <c r="H15" s="118">
        <v>14</v>
      </c>
      <c r="I15" s="118">
        <v>13</v>
      </c>
      <c r="J15" s="118">
        <v>6.5</v>
      </c>
      <c r="K15" s="11"/>
      <c r="L15" s="11"/>
      <c r="M15" s="11"/>
      <c r="N15" s="119">
        <v>1024</v>
      </c>
      <c r="O15" s="119">
        <v>28</v>
      </c>
      <c r="P15" s="119">
        <v>14</v>
      </c>
      <c r="Q15" s="119">
        <v>15</v>
      </c>
      <c r="R15" s="119">
        <v>16</v>
      </c>
      <c r="S15" s="119">
        <f>SUM(O15:R15)</f>
        <v>73</v>
      </c>
      <c r="T15" s="119"/>
      <c r="U15" s="119">
        <f t="shared" si="0"/>
        <v>73</v>
      </c>
      <c r="V15" s="119">
        <v>10</v>
      </c>
      <c r="W15" s="119"/>
    </row>
    <row r="16" spans="1:23" s="120" customFormat="1" ht="30" customHeight="1" x14ac:dyDescent="0.2">
      <c r="A16" s="116">
        <v>11</v>
      </c>
      <c r="B16" s="11" t="s">
        <v>231</v>
      </c>
      <c r="C16" s="11">
        <v>1058</v>
      </c>
      <c r="D16" s="117" t="s">
        <v>114</v>
      </c>
      <c r="E16" s="17">
        <v>10</v>
      </c>
      <c r="F16" s="11" t="s">
        <v>228</v>
      </c>
      <c r="G16" s="7">
        <v>19</v>
      </c>
      <c r="H16" s="7">
        <v>8</v>
      </c>
      <c r="I16" s="7">
        <v>9</v>
      </c>
      <c r="J16" s="7">
        <v>7.5</v>
      </c>
      <c r="K16" s="5"/>
      <c r="L16" s="5"/>
      <c r="M16" s="11"/>
      <c r="N16" s="119">
        <v>1013</v>
      </c>
      <c r="O16" s="119">
        <v>31</v>
      </c>
      <c r="P16" s="119">
        <v>10</v>
      </c>
      <c r="Q16" s="119">
        <v>15</v>
      </c>
      <c r="R16" s="119">
        <v>16</v>
      </c>
      <c r="S16" s="119">
        <f>SUM(O16:R16)</f>
        <v>72</v>
      </c>
      <c r="T16" s="119"/>
      <c r="U16" s="119">
        <f t="shared" si="0"/>
        <v>72</v>
      </c>
      <c r="V16" s="119">
        <v>11</v>
      </c>
      <c r="W16" s="119"/>
    </row>
    <row r="17" spans="1:23" s="120" customFormat="1" ht="30" customHeight="1" x14ac:dyDescent="0.2">
      <c r="A17" s="17">
        <v>12</v>
      </c>
      <c r="B17" s="5" t="s">
        <v>129</v>
      </c>
      <c r="C17" s="5">
        <v>1066</v>
      </c>
      <c r="D17" s="5" t="s">
        <v>124</v>
      </c>
      <c r="E17" s="17">
        <v>10</v>
      </c>
      <c r="F17" s="5" t="s">
        <v>125</v>
      </c>
      <c r="G17" s="7">
        <v>20</v>
      </c>
      <c r="H17" s="7">
        <v>14</v>
      </c>
      <c r="I17" s="7">
        <v>9</v>
      </c>
      <c r="J17" s="7">
        <v>8</v>
      </c>
      <c r="K17" s="5"/>
      <c r="L17" s="5"/>
      <c r="M17" s="11"/>
      <c r="N17" s="119">
        <v>1021</v>
      </c>
      <c r="O17" s="119">
        <v>29</v>
      </c>
      <c r="P17" s="119">
        <v>16</v>
      </c>
      <c r="Q17" s="119">
        <v>12</v>
      </c>
      <c r="R17" s="119">
        <v>14</v>
      </c>
      <c r="S17" s="119">
        <f>SUM(O17:R17)</f>
        <v>71</v>
      </c>
      <c r="T17" s="119"/>
      <c r="U17" s="119">
        <f t="shared" si="0"/>
        <v>71</v>
      </c>
      <c r="V17" s="119">
        <v>12</v>
      </c>
      <c r="W17" s="119"/>
    </row>
    <row r="18" spans="1:23" s="120" customFormat="1" ht="30" customHeight="1" x14ac:dyDescent="0.2">
      <c r="A18" s="116">
        <v>13</v>
      </c>
      <c r="B18" s="121" t="s">
        <v>209</v>
      </c>
      <c r="C18" s="5">
        <v>1013</v>
      </c>
      <c r="D18" s="5" t="s">
        <v>12</v>
      </c>
      <c r="E18" s="17">
        <v>10</v>
      </c>
      <c r="F18" s="121" t="s">
        <v>13</v>
      </c>
      <c r="G18" s="7">
        <v>15</v>
      </c>
      <c r="H18" s="7">
        <v>10</v>
      </c>
      <c r="I18" s="7">
        <v>11</v>
      </c>
      <c r="J18" s="7">
        <v>6.5</v>
      </c>
      <c r="K18" s="5"/>
      <c r="L18" s="5"/>
      <c r="M18" s="11"/>
      <c r="N18" s="119">
        <v>1004</v>
      </c>
      <c r="O18" s="119">
        <v>27</v>
      </c>
      <c r="P18" s="119">
        <v>14</v>
      </c>
      <c r="Q18" s="119">
        <v>12</v>
      </c>
      <c r="R18" s="119">
        <v>18</v>
      </c>
      <c r="S18" s="119">
        <f>SUM(O18:R18)</f>
        <v>71</v>
      </c>
      <c r="T18" s="119"/>
      <c r="U18" s="119">
        <f t="shared" si="0"/>
        <v>71</v>
      </c>
      <c r="V18" s="119">
        <v>12</v>
      </c>
      <c r="W18" s="119"/>
    </row>
    <row r="19" spans="1:23" s="120" customFormat="1" ht="30" customHeight="1" x14ac:dyDescent="0.2">
      <c r="A19" s="17">
        <v>14</v>
      </c>
      <c r="B19" s="5" t="s">
        <v>21</v>
      </c>
      <c r="C19" s="5">
        <v>1032</v>
      </c>
      <c r="D19" s="5" t="s">
        <v>17</v>
      </c>
      <c r="E19" s="17">
        <v>10</v>
      </c>
      <c r="F19" s="11" t="s">
        <v>234</v>
      </c>
      <c r="G19" s="7">
        <v>17</v>
      </c>
      <c r="H19" s="7">
        <v>12</v>
      </c>
      <c r="I19" s="7">
        <v>9</v>
      </c>
      <c r="J19" s="7">
        <v>6</v>
      </c>
      <c r="K19" s="5"/>
      <c r="L19" s="5"/>
      <c r="M19" s="11"/>
      <c r="N19" s="119">
        <v>1019</v>
      </c>
      <c r="O19" s="119">
        <v>26</v>
      </c>
      <c r="P19" s="119">
        <v>10</v>
      </c>
      <c r="Q19" s="119">
        <v>13</v>
      </c>
      <c r="R19" s="119">
        <v>22</v>
      </c>
      <c r="S19" s="119">
        <f>SUM(O19:R19)</f>
        <v>71</v>
      </c>
      <c r="T19" s="119"/>
      <c r="U19" s="119">
        <f t="shared" si="0"/>
        <v>71</v>
      </c>
      <c r="V19" s="119">
        <v>12</v>
      </c>
      <c r="W19" s="119"/>
    </row>
    <row r="20" spans="1:23" s="120" customFormat="1" ht="30" customHeight="1" x14ac:dyDescent="0.2">
      <c r="A20" s="116">
        <v>15</v>
      </c>
      <c r="B20" s="5" t="s">
        <v>53</v>
      </c>
      <c r="C20" s="5">
        <v>1019</v>
      </c>
      <c r="D20" s="5" t="s">
        <v>45</v>
      </c>
      <c r="E20" s="17">
        <v>10</v>
      </c>
      <c r="F20" s="5" t="s">
        <v>46</v>
      </c>
      <c r="G20" s="7">
        <v>26</v>
      </c>
      <c r="H20" s="7">
        <v>12</v>
      </c>
      <c r="I20" s="7">
        <v>13</v>
      </c>
      <c r="J20" s="7">
        <v>8.5</v>
      </c>
      <c r="K20" s="5"/>
      <c r="L20" s="5"/>
      <c r="M20" s="11"/>
      <c r="N20" s="119">
        <v>1005</v>
      </c>
      <c r="O20" s="119">
        <v>27</v>
      </c>
      <c r="P20" s="119">
        <v>10</v>
      </c>
      <c r="Q20" s="119">
        <v>14</v>
      </c>
      <c r="R20" s="119">
        <v>19</v>
      </c>
      <c r="S20" s="119">
        <f>SUM(O20:R20)</f>
        <v>70</v>
      </c>
      <c r="T20" s="119"/>
      <c r="U20" s="119">
        <f t="shared" si="0"/>
        <v>70</v>
      </c>
      <c r="V20" s="119">
        <v>13</v>
      </c>
      <c r="W20" s="119"/>
    </row>
    <row r="21" spans="1:23" s="120" customFormat="1" ht="30" customHeight="1" x14ac:dyDescent="0.2">
      <c r="A21" s="17">
        <v>16</v>
      </c>
      <c r="B21" s="5" t="s">
        <v>170</v>
      </c>
      <c r="C21" s="5">
        <v>1028</v>
      </c>
      <c r="D21" s="5" t="s">
        <v>168</v>
      </c>
      <c r="E21" s="17">
        <v>10</v>
      </c>
      <c r="F21" s="5" t="s">
        <v>169</v>
      </c>
      <c r="G21" s="118">
        <v>17</v>
      </c>
      <c r="H21" s="118">
        <v>12</v>
      </c>
      <c r="I21" s="118">
        <v>8</v>
      </c>
      <c r="J21" s="118">
        <v>8.5</v>
      </c>
      <c r="K21" s="11"/>
      <c r="L21" s="11"/>
      <c r="M21" s="11"/>
      <c r="N21" s="119">
        <v>1014</v>
      </c>
      <c r="O21" s="119">
        <v>27</v>
      </c>
      <c r="P21" s="119">
        <v>16</v>
      </c>
      <c r="Q21" s="119">
        <v>11</v>
      </c>
      <c r="R21" s="119">
        <v>14</v>
      </c>
      <c r="S21" s="119">
        <f>SUM(O21:R21)</f>
        <v>68</v>
      </c>
      <c r="T21" s="119"/>
      <c r="U21" s="119">
        <f t="shared" si="0"/>
        <v>68</v>
      </c>
      <c r="V21" s="119">
        <v>14</v>
      </c>
      <c r="W21" s="119"/>
    </row>
    <row r="22" spans="1:23" s="120" customFormat="1" ht="30" customHeight="1" x14ac:dyDescent="0.2">
      <c r="A22" s="116">
        <v>17</v>
      </c>
      <c r="B22" s="5" t="s">
        <v>22</v>
      </c>
      <c r="C22" s="5">
        <v>1034</v>
      </c>
      <c r="D22" s="5" t="s">
        <v>17</v>
      </c>
      <c r="E22" s="17">
        <v>10</v>
      </c>
      <c r="F22" s="5" t="s">
        <v>18</v>
      </c>
      <c r="G22" s="7">
        <v>19</v>
      </c>
      <c r="H22" s="7">
        <v>8</v>
      </c>
      <c r="I22" s="7">
        <v>8</v>
      </c>
      <c r="J22" s="7">
        <v>7.5</v>
      </c>
      <c r="K22" s="5"/>
      <c r="L22" s="5"/>
      <c r="M22" s="11"/>
      <c r="N22" s="119">
        <v>1009</v>
      </c>
      <c r="O22" s="119">
        <v>22</v>
      </c>
      <c r="P22" s="119">
        <v>14</v>
      </c>
      <c r="Q22" s="119">
        <v>20</v>
      </c>
      <c r="R22" s="119">
        <v>12</v>
      </c>
      <c r="S22" s="119">
        <f>SUM(O22:R22)</f>
        <v>68</v>
      </c>
      <c r="T22" s="119"/>
      <c r="U22" s="119">
        <f t="shared" si="0"/>
        <v>68</v>
      </c>
      <c r="V22" s="119">
        <v>14</v>
      </c>
      <c r="W22" s="119"/>
    </row>
    <row r="23" spans="1:23" s="120" customFormat="1" ht="30" customHeight="1" x14ac:dyDescent="0.2">
      <c r="A23" s="17">
        <v>18</v>
      </c>
      <c r="B23" s="5" t="s">
        <v>138</v>
      </c>
      <c r="C23" s="5">
        <v>1085</v>
      </c>
      <c r="D23" s="5" t="s">
        <v>133</v>
      </c>
      <c r="E23" s="17">
        <v>10</v>
      </c>
      <c r="F23" s="5" t="s">
        <v>137</v>
      </c>
      <c r="G23" s="7">
        <v>21</v>
      </c>
      <c r="H23" s="7">
        <v>6</v>
      </c>
      <c r="I23" s="7">
        <v>11</v>
      </c>
      <c r="J23" s="7">
        <v>8.5</v>
      </c>
      <c r="K23" s="5"/>
      <c r="L23" s="5"/>
      <c r="M23" s="11"/>
      <c r="N23" s="119">
        <v>1006</v>
      </c>
      <c r="O23" s="119">
        <v>21</v>
      </c>
      <c r="P23" s="119">
        <v>14</v>
      </c>
      <c r="Q23" s="119">
        <v>17</v>
      </c>
      <c r="R23" s="119">
        <v>14</v>
      </c>
      <c r="S23" s="119">
        <f>SUM(O23:R23)</f>
        <v>66</v>
      </c>
      <c r="T23" s="119"/>
      <c r="U23" s="119">
        <f t="shared" si="0"/>
        <v>66</v>
      </c>
      <c r="V23" s="119">
        <v>15</v>
      </c>
      <c r="W23" s="119"/>
    </row>
    <row r="24" spans="1:23" s="120" customFormat="1" ht="30" customHeight="1" x14ac:dyDescent="0.2">
      <c r="A24" s="116">
        <v>19</v>
      </c>
      <c r="B24" s="5" t="s">
        <v>157</v>
      </c>
      <c r="C24" s="5">
        <v>1018</v>
      </c>
      <c r="D24" s="5" t="s">
        <v>156</v>
      </c>
      <c r="E24" s="17">
        <v>10</v>
      </c>
      <c r="F24" s="5" t="s">
        <v>158</v>
      </c>
      <c r="G24" s="7">
        <v>18</v>
      </c>
      <c r="H24" s="7">
        <v>10</v>
      </c>
      <c r="I24" s="7">
        <v>7</v>
      </c>
      <c r="J24" s="7">
        <v>7.5</v>
      </c>
      <c r="K24" s="5"/>
      <c r="L24" s="5"/>
      <c r="M24" s="11"/>
      <c r="N24" s="119">
        <v>1026</v>
      </c>
      <c r="O24" s="119">
        <v>24</v>
      </c>
      <c r="P24" s="119">
        <v>16</v>
      </c>
      <c r="Q24" s="119">
        <v>10</v>
      </c>
      <c r="R24" s="119">
        <v>15</v>
      </c>
      <c r="S24" s="119">
        <f>SUM(O24:R24)</f>
        <v>65</v>
      </c>
      <c r="T24" s="119"/>
      <c r="U24" s="119">
        <f t="shared" si="0"/>
        <v>65</v>
      </c>
      <c r="V24" s="119">
        <v>16</v>
      </c>
      <c r="W24" s="119"/>
    </row>
    <row r="25" spans="1:23" s="120" customFormat="1" ht="30" customHeight="1" x14ac:dyDescent="0.2">
      <c r="A25" s="17">
        <v>20</v>
      </c>
      <c r="B25" s="5" t="s">
        <v>127</v>
      </c>
      <c r="C25" s="5">
        <v>1012</v>
      </c>
      <c r="D25" s="5" t="s">
        <v>121</v>
      </c>
      <c r="E25" s="17">
        <v>10</v>
      </c>
      <c r="F25" s="5" t="s">
        <v>128</v>
      </c>
      <c r="G25" s="7">
        <v>18</v>
      </c>
      <c r="H25" s="7">
        <v>8</v>
      </c>
      <c r="I25" s="7">
        <v>11</v>
      </c>
      <c r="J25" s="7">
        <v>8.5</v>
      </c>
      <c r="K25" s="5"/>
      <c r="L25" s="5"/>
      <c r="M25" s="11"/>
      <c r="N25" s="119">
        <v>1011</v>
      </c>
      <c r="O25" s="119">
        <v>28</v>
      </c>
      <c r="P25" s="119">
        <v>6</v>
      </c>
      <c r="Q25" s="119">
        <v>12</v>
      </c>
      <c r="R25" s="119">
        <v>16</v>
      </c>
      <c r="S25" s="119">
        <f>SUM(O25:R25)</f>
        <v>62</v>
      </c>
      <c r="T25" s="119"/>
      <c r="U25" s="119">
        <f t="shared" si="0"/>
        <v>62</v>
      </c>
      <c r="V25" s="119">
        <v>17</v>
      </c>
      <c r="W25" s="119"/>
    </row>
    <row r="26" spans="1:23" s="120" customFormat="1" ht="30" customHeight="1" x14ac:dyDescent="0.2">
      <c r="A26" s="116">
        <v>21</v>
      </c>
      <c r="B26" s="5" t="s">
        <v>150</v>
      </c>
      <c r="C26" s="5">
        <v>1039</v>
      </c>
      <c r="D26" s="5" t="s">
        <v>141</v>
      </c>
      <c r="E26" s="17">
        <v>10</v>
      </c>
      <c r="F26" s="5" t="s">
        <v>142</v>
      </c>
      <c r="G26" s="7">
        <v>19</v>
      </c>
      <c r="H26" s="7">
        <v>10</v>
      </c>
      <c r="I26" s="7">
        <v>6</v>
      </c>
      <c r="J26" s="7">
        <v>7.5</v>
      </c>
      <c r="K26" s="5"/>
      <c r="L26" s="5"/>
      <c r="M26" s="11"/>
      <c r="N26" s="119">
        <v>1003</v>
      </c>
      <c r="O26" s="119">
        <v>24</v>
      </c>
      <c r="P26" s="119">
        <v>12</v>
      </c>
      <c r="Q26" s="119">
        <v>9</v>
      </c>
      <c r="R26" s="119">
        <v>15</v>
      </c>
      <c r="S26" s="119">
        <f>SUM(O26:R26)</f>
        <v>60</v>
      </c>
      <c r="T26" s="119"/>
      <c r="U26" s="119">
        <f t="shared" si="0"/>
        <v>60</v>
      </c>
      <c r="V26" s="119">
        <v>18</v>
      </c>
      <c r="W26" s="119"/>
    </row>
    <row r="27" spans="1:23" s="120" customFormat="1" ht="30" customHeight="1" x14ac:dyDescent="0.2">
      <c r="A27" s="17">
        <v>22</v>
      </c>
      <c r="B27" s="5" t="s">
        <v>159</v>
      </c>
      <c r="C27" s="5">
        <v>1017</v>
      </c>
      <c r="D27" s="5" t="s">
        <v>156</v>
      </c>
      <c r="E27" s="17">
        <v>10</v>
      </c>
      <c r="F27" s="5" t="s">
        <v>158</v>
      </c>
      <c r="G27" s="7">
        <v>17</v>
      </c>
      <c r="H27" s="7">
        <v>10</v>
      </c>
      <c r="I27" s="7">
        <v>8</v>
      </c>
      <c r="J27" s="7">
        <v>6.5</v>
      </c>
      <c r="K27" s="5"/>
      <c r="L27" s="5"/>
      <c r="M27" s="11"/>
      <c r="N27" s="119">
        <v>1025</v>
      </c>
      <c r="O27" s="119">
        <v>20</v>
      </c>
      <c r="P27" s="119">
        <v>12</v>
      </c>
      <c r="Q27" s="119">
        <v>13</v>
      </c>
      <c r="R27" s="119">
        <v>14</v>
      </c>
      <c r="S27" s="119">
        <f>SUM(O27:R27)</f>
        <v>59</v>
      </c>
      <c r="T27" s="119"/>
      <c r="U27" s="119">
        <f t="shared" si="0"/>
        <v>59</v>
      </c>
      <c r="V27" s="119">
        <v>19</v>
      </c>
      <c r="W27" s="119"/>
    </row>
    <row r="28" spans="1:23" s="120" customFormat="1" ht="30" customHeight="1" x14ac:dyDescent="0.2">
      <c r="A28" s="116">
        <v>23</v>
      </c>
      <c r="B28" s="5" t="s">
        <v>148</v>
      </c>
      <c r="C28" s="5">
        <v>1040</v>
      </c>
      <c r="D28" s="5" t="s">
        <v>141</v>
      </c>
      <c r="E28" s="17">
        <v>10</v>
      </c>
      <c r="F28" s="5" t="s">
        <v>142</v>
      </c>
      <c r="G28" s="7">
        <v>22</v>
      </c>
      <c r="H28" s="7">
        <v>6</v>
      </c>
      <c r="I28" s="7">
        <v>12</v>
      </c>
      <c r="J28" s="7">
        <v>6.5</v>
      </c>
      <c r="K28" s="5"/>
      <c r="L28" s="5"/>
      <c r="M28" s="11"/>
      <c r="N28" s="119">
        <v>1002</v>
      </c>
      <c r="O28" s="119">
        <v>21</v>
      </c>
      <c r="P28" s="119">
        <v>12</v>
      </c>
      <c r="Q28" s="119">
        <v>10</v>
      </c>
      <c r="R28" s="119">
        <v>15</v>
      </c>
      <c r="S28" s="119">
        <f>SUM(O28:R28)</f>
        <v>58</v>
      </c>
      <c r="T28" s="119"/>
      <c r="U28" s="119">
        <f t="shared" si="0"/>
        <v>58</v>
      </c>
      <c r="V28" s="119">
        <v>20</v>
      </c>
      <c r="W28" s="119"/>
    </row>
    <row r="29" spans="1:23" s="120" customFormat="1" ht="30" customHeight="1" x14ac:dyDescent="0.2">
      <c r="A29" s="17">
        <v>24</v>
      </c>
      <c r="B29" s="11" t="s">
        <v>236</v>
      </c>
      <c r="C29" s="21">
        <v>1079</v>
      </c>
      <c r="D29" s="11" t="s">
        <v>235</v>
      </c>
      <c r="E29" s="17">
        <v>10</v>
      </c>
      <c r="F29" s="11" t="s">
        <v>239</v>
      </c>
      <c r="G29" s="7">
        <v>23</v>
      </c>
      <c r="H29" s="7">
        <v>18</v>
      </c>
      <c r="I29" s="7">
        <v>11</v>
      </c>
      <c r="J29" s="7">
        <v>7.5</v>
      </c>
      <c r="K29" s="5"/>
      <c r="L29" s="5"/>
      <c r="M29" s="11"/>
      <c r="N29" s="119">
        <v>1022</v>
      </c>
      <c r="O29" s="119">
        <v>24</v>
      </c>
      <c r="P29" s="119">
        <v>10</v>
      </c>
      <c r="Q29" s="119">
        <v>13</v>
      </c>
      <c r="R29" s="119">
        <v>9</v>
      </c>
      <c r="S29" s="119">
        <f>SUM(O29:R29)</f>
        <v>56</v>
      </c>
      <c r="T29" s="119"/>
      <c r="U29" s="119">
        <f t="shared" si="0"/>
        <v>56</v>
      </c>
      <c r="V29" s="119">
        <v>21</v>
      </c>
      <c r="W29" s="119"/>
    </row>
    <row r="30" spans="1:23" s="120" customFormat="1" ht="30" customHeight="1" x14ac:dyDescent="0.2">
      <c r="A30" s="116">
        <v>25</v>
      </c>
      <c r="B30" s="5" t="s">
        <v>20</v>
      </c>
      <c r="C30" s="5">
        <v>1031</v>
      </c>
      <c r="D30" s="5" t="s">
        <v>17</v>
      </c>
      <c r="E30" s="17">
        <v>10</v>
      </c>
      <c r="F30" s="5" t="s">
        <v>18</v>
      </c>
      <c r="G30" s="7">
        <v>19</v>
      </c>
      <c r="H30" s="7">
        <v>10</v>
      </c>
      <c r="I30" s="7">
        <v>12</v>
      </c>
      <c r="J30" s="7">
        <v>6.5</v>
      </c>
      <c r="K30" s="5"/>
      <c r="L30" s="5"/>
      <c r="M30" s="11"/>
      <c r="N30" s="119">
        <v>1010</v>
      </c>
      <c r="O30" s="119">
        <v>22</v>
      </c>
      <c r="P30" s="119">
        <v>8</v>
      </c>
      <c r="Q30" s="119">
        <v>14</v>
      </c>
      <c r="R30" s="119">
        <v>12</v>
      </c>
      <c r="S30" s="119">
        <f>SUM(O30:R30)</f>
        <v>56</v>
      </c>
      <c r="T30" s="119"/>
      <c r="U30" s="119">
        <f t="shared" si="0"/>
        <v>56</v>
      </c>
      <c r="V30" s="119">
        <v>21</v>
      </c>
      <c r="W30" s="119"/>
    </row>
    <row r="31" spans="1:23" s="120" customFormat="1" ht="30" customHeight="1" x14ac:dyDescent="0.2">
      <c r="A31" s="17">
        <v>26</v>
      </c>
      <c r="B31" s="5" t="s">
        <v>149</v>
      </c>
      <c r="C31" s="5">
        <v>1042</v>
      </c>
      <c r="D31" s="5" t="s">
        <v>141</v>
      </c>
      <c r="E31" s="17">
        <v>10</v>
      </c>
      <c r="F31" s="5" t="s">
        <v>142</v>
      </c>
      <c r="G31" s="7">
        <v>19</v>
      </c>
      <c r="H31" s="7">
        <v>4</v>
      </c>
      <c r="I31" s="7">
        <v>10</v>
      </c>
      <c r="J31" s="7">
        <v>8.5</v>
      </c>
      <c r="K31" s="5"/>
      <c r="L31" s="5"/>
      <c r="M31" s="11"/>
      <c r="N31" s="119">
        <v>1015</v>
      </c>
      <c r="O31" s="119">
        <v>21</v>
      </c>
      <c r="P31" s="119">
        <v>8</v>
      </c>
      <c r="Q31" s="119">
        <v>11</v>
      </c>
      <c r="R31" s="119">
        <v>15</v>
      </c>
      <c r="S31" s="119">
        <f>SUM(O31:R31)</f>
        <v>55</v>
      </c>
      <c r="T31" s="119"/>
      <c r="U31" s="119">
        <f t="shared" si="0"/>
        <v>55</v>
      </c>
      <c r="V31" s="119">
        <v>22</v>
      </c>
      <c r="W31" s="119"/>
    </row>
    <row r="32" spans="1:23" s="120" customFormat="1" ht="30" customHeight="1" x14ac:dyDescent="0.2">
      <c r="A32" s="116">
        <v>27</v>
      </c>
      <c r="B32" s="11" t="s">
        <v>229</v>
      </c>
      <c r="C32" s="11">
        <v>1057</v>
      </c>
      <c r="D32" s="117" t="s">
        <v>114</v>
      </c>
      <c r="E32" s="17">
        <v>10</v>
      </c>
      <c r="F32" s="11" t="s">
        <v>228</v>
      </c>
      <c r="G32" s="7">
        <v>22</v>
      </c>
      <c r="H32" s="7">
        <v>12</v>
      </c>
      <c r="I32" s="7">
        <v>12</v>
      </c>
      <c r="J32" s="7">
        <v>8.5</v>
      </c>
      <c r="K32" s="5"/>
      <c r="L32" s="5"/>
      <c r="M32" s="11"/>
      <c r="N32" s="119">
        <v>1027</v>
      </c>
      <c r="O32" s="119">
        <v>17</v>
      </c>
      <c r="P32" s="119">
        <v>8</v>
      </c>
      <c r="Q32" s="119">
        <v>13</v>
      </c>
      <c r="R32" s="119">
        <v>16</v>
      </c>
      <c r="S32" s="119">
        <f>SUM(O32:R32)</f>
        <v>54</v>
      </c>
      <c r="T32" s="119"/>
      <c r="U32" s="119">
        <f t="shared" si="0"/>
        <v>54</v>
      </c>
      <c r="V32" s="119">
        <v>23</v>
      </c>
      <c r="W32" s="119"/>
    </row>
    <row r="33" spans="1:23" s="120" customFormat="1" ht="30" customHeight="1" x14ac:dyDescent="0.2">
      <c r="A33" s="17">
        <v>28</v>
      </c>
      <c r="B33" s="5" t="s">
        <v>136</v>
      </c>
      <c r="C33" s="5">
        <v>1084</v>
      </c>
      <c r="D33" s="5" t="s">
        <v>133</v>
      </c>
      <c r="E33" s="17">
        <v>10</v>
      </c>
      <c r="F33" s="5" t="s">
        <v>137</v>
      </c>
      <c r="G33" s="7">
        <v>28</v>
      </c>
      <c r="H33" s="7">
        <v>14</v>
      </c>
      <c r="I33" s="7">
        <v>11</v>
      </c>
      <c r="J33" s="7">
        <v>8.5</v>
      </c>
      <c r="K33" s="5"/>
      <c r="L33" s="5"/>
      <c r="M33" s="11"/>
      <c r="N33" s="119">
        <v>1008</v>
      </c>
      <c r="O33" s="119">
        <v>21</v>
      </c>
      <c r="P33" s="119">
        <v>8</v>
      </c>
      <c r="Q33" s="119">
        <v>11</v>
      </c>
      <c r="R33" s="119">
        <v>13</v>
      </c>
      <c r="S33" s="119">
        <f>SUM(O33:R33)</f>
        <v>53</v>
      </c>
      <c r="T33" s="119"/>
      <c r="U33" s="119">
        <f t="shared" si="0"/>
        <v>53</v>
      </c>
      <c r="V33" s="119">
        <v>24</v>
      </c>
      <c r="W33" s="119"/>
    </row>
    <row r="34" spans="1:23" s="120" customFormat="1" ht="30" customHeight="1" x14ac:dyDescent="0.2">
      <c r="A34" s="116">
        <v>29</v>
      </c>
      <c r="B34" s="11" t="s">
        <v>230</v>
      </c>
      <c r="C34" s="11">
        <v>1056</v>
      </c>
      <c r="D34" s="117" t="s">
        <v>114</v>
      </c>
      <c r="E34" s="17">
        <v>10</v>
      </c>
      <c r="F34" s="11" t="s">
        <v>228</v>
      </c>
      <c r="G34" s="7">
        <v>23</v>
      </c>
      <c r="H34" s="7">
        <v>12</v>
      </c>
      <c r="I34" s="7">
        <v>11</v>
      </c>
      <c r="J34" s="7">
        <v>8.5</v>
      </c>
      <c r="K34" s="5"/>
      <c r="L34" s="5"/>
      <c r="M34" s="11"/>
      <c r="N34" s="119">
        <v>1012</v>
      </c>
      <c r="O34" s="119">
        <v>11</v>
      </c>
      <c r="P34" s="119">
        <v>8</v>
      </c>
      <c r="Q34" s="119">
        <v>12</v>
      </c>
      <c r="R34" s="119">
        <v>10</v>
      </c>
      <c r="S34" s="119">
        <f>SUM(O34:R34)</f>
        <v>41</v>
      </c>
      <c r="T34" s="119"/>
      <c r="U34" s="119">
        <f t="shared" si="0"/>
        <v>41</v>
      </c>
      <c r="V34" s="119">
        <v>22</v>
      </c>
      <c r="W34" s="119"/>
    </row>
    <row r="35" spans="1:23" s="120" customFormat="1" ht="30" hidden="1" customHeight="1" x14ac:dyDescent="0.2">
      <c r="A35" s="17">
        <v>30</v>
      </c>
      <c r="B35" s="11" t="s">
        <v>232</v>
      </c>
      <c r="C35" s="11">
        <v>1055</v>
      </c>
      <c r="D35" s="117" t="s">
        <v>114</v>
      </c>
      <c r="E35" s="17">
        <v>10</v>
      </c>
      <c r="F35" s="11" t="s">
        <v>228</v>
      </c>
      <c r="G35" s="7">
        <v>19</v>
      </c>
      <c r="H35" s="7">
        <v>8</v>
      </c>
      <c r="I35" s="7">
        <v>9</v>
      </c>
      <c r="J35" s="7">
        <v>7.5</v>
      </c>
      <c r="K35" s="5"/>
      <c r="L35" s="5"/>
      <c r="M35" s="11"/>
      <c r="N35" s="119"/>
      <c r="O35" s="119"/>
      <c r="P35" s="119"/>
      <c r="Q35" s="119"/>
      <c r="R35" s="119"/>
      <c r="S35" s="119">
        <f>SUM(O35:R35)</f>
        <v>0</v>
      </c>
      <c r="T35" s="119"/>
      <c r="U35" s="119">
        <f t="shared" ref="U35:U36" si="1">S35+T35</f>
        <v>0</v>
      </c>
      <c r="V35" s="119"/>
      <c r="W35" s="119"/>
    </row>
    <row r="36" spans="1:23" s="120" customFormat="1" ht="30" hidden="1" customHeight="1" x14ac:dyDescent="0.2">
      <c r="A36" s="116">
        <v>31</v>
      </c>
      <c r="B36" s="5" t="s">
        <v>34</v>
      </c>
      <c r="C36" s="5">
        <v>1035</v>
      </c>
      <c r="D36" s="5" t="s">
        <v>28</v>
      </c>
      <c r="E36" s="17">
        <v>10</v>
      </c>
      <c r="F36" s="5" t="s">
        <v>32</v>
      </c>
      <c r="G36" s="7">
        <v>17</v>
      </c>
      <c r="H36" s="7">
        <v>10</v>
      </c>
      <c r="I36" s="7">
        <v>9</v>
      </c>
      <c r="J36" s="7">
        <v>6</v>
      </c>
      <c r="K36" s="5"/>
      <c r="L36" s="5"/>
      <c r="M36" s="11"/>
      <c r="N36" s="119"/>
      <c r="O36" s="119"/>
      <c r="P36" s="119"/>
      <c r="Q36" s="119"/>
      <c r="R36" s="119"/>
      <c r="S36" s="119">
        <f>SUM(O36:R36)</f>
        <v>0</v>
      </c>
      <c r="T36" s="119"/>
      <c r="U36" s="119">
        <f t="shared" si="1"/>
        <v>0</v>
      </c>
      <c r="V36" s="119"/>
      <c r="W36" s="119"/>
    </row>
  </sheetData>
  <autoFilter ref="A4:M36"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sortState ref="B6:V34">
    <sortCondition descending="1" ref="S6:S34"/>
  </sortState>
  <mergeCells count="16">
    <mergeCell ref="A1:W1"/>
    <mergeCell ref="A2:W2"/>
    <mergeCell ref="S3:T3"/>
    <mergeCell ref="O4:R4"/>
    <mergeCell ref="S4:S5"/>
    <mergeCell ref="T4:T5"/>
    <mergeCell ref="U4:U5"/>
    <mergeCell ref="V4:V5"/>
    <mergeCell ref="A3:R3"/>
    <mergeCell ref="A4:A5"/>
    <mergeCell ref="B4:B5"/>
    <mergeCell ref="C4:C5"/>
    <mergeCell ref="D4:D5"/>
    <mergeCell ref="E4:E5"/>
    <mergeCell ref="F4:F5"/>
    <mergeCell ref="N4:N5"/>
  </mergeCells>
  <pageMargins left="0.7" right="0.7" top="0.75" bottom="0.75" header="0.3" footer="0.3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zoomScale="75" zoomScaleNormal="75" workbookViewId="0">
      <selection sqref="A1:W1"/>
    </sheetView>
  </sheetViews>
  <sheetFormatPr defaultColWidth="14.42578125" defaultRowHeight="15.75" customHeight="1" x14ac:dyDescent="0.2"/>
  <cols>
    <col min="1" max="1" width="8.140625" style="109" customWidth="1"/>
    <col min="2" max="2" width="38.85546875" style="13" customWidth="1"/>
    <col min="3" max="3" width="14.7109375" style="12" hidden="1" customWidth="1"/>
    <col min="4" max="4" width="31.28515625" style="13" customWidth="1"/>
    <col min="5" max="5" width="10.28515625" style="109" customWidth="1"/>
    <col min="6" max="6" width="38.85546875" style="12" customWidth="1"/>
    <col min="7" max="7" width="5.42578125" style="12" hidden="1" customWidth="1"/>
    <col min="8" max="8" width="4.5703125" style="12" hidden="1" customWidth="1"/>
    <col min="9" max="9" width="4.42578125" style="12" hidden="1" customWidth="1"/>
    <col min="10" max="10" width="4.7109375" style="12" hidden="1" customWidth="1"/>
    <col min="11" max="11" width="4" style="12" hidden="1" customWidth="1"/>
    <col min="12" max="12" width="5.5703125" style="12" hidden="1" customWidth="1"/>
    <col min="13" max="13" width="5.42578125" style="12" hidden="1" customWidth="1"/>
    <col min="14" max="18" width="5.85546875" style="111" customWidth="1"/>
    <col min="19" max="19" width="9.7109375" style="111" customWidth="1"/>
    <col min="20" max="20" width="14.42578125" style="111"/>
    <col min="21" max="21" width="8.7109375" style="111" customWidth="1"/>
    <col min="22" max="22" width="10.28515625" style="111" customWidth="1"/>
    <col min="23" max="23" width="12.85546875" style="111" customWidth="1"/>
    <col min="24" max="16384" width="14.42578125" style="12"/>
  </cols>
  <sheetData>
    <row r="1" spans="1:23" ht="26.25" customHeight="1" x14ac:dyDescent="0.2">
      <c r="A1" s="84" t="s">
        <v>241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1:23" ht="24" customHeight="1" x14ac:dyDescent="0.2">
      <c r="A2" s="84" t="s">
        <v>243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3" ht="35.25" customHeight="1" x14ac:dyDescent="0.2">
      <c r="A3" s="85" t="s">
        <v>244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4"/>
      <c r="T3" s="84"/>
      <c r="U3" s="112"/>
      <c r="V3" s="112"/>
      <c r="W3" s="113"/>
    </row>
    <row r="4" spans="1:23" ht="20.25" customHeight="1" x14ac:dyDescent="0.2">
      <c r="A4" s="32" t="s">
        <v>0</v>
      </c>
      <c r="B4" s="33" t="s">
        <v>1</v>
      </c>
      <c r="C4" s="32" t="s">
        <v>2</v>
      </c>
      <c r="D4" s="33" t="s">
        <v>3</v>
      </c>
      <c r="E4" s="32" t="s">
        <v>4</v>
      </c>
      <c r="F4" s="32" t="s">
        <v>5</v>
      </c>
      <c r="G4" s="114" t="s">
        <v>6</v>
      </c>
      <c r="H4" s="114"/>
      <c r="I4" s="114"/>
      <c r="J4" s="114"/>
      <c r="K4" s="114"/>
      <c r="L4" s="114"/>
      <c r="M4" s="114"/>
      <c r="N4" s="14" t="s">
        <v>245</v>
      </c>
      <c r="O4" s="28" t="s">
        <v>6</v>
      </c>
      <c r="P4" s="28"/>
      <c r="Q4" s="28"/>
      <c r="R4" s="28"/>
      <c r="S4" s="40" t="s">
        <v>280</v>
      </c>
      <c r="T4" s="37" t="s">
        <v>8</v>
      </c>
      <c r="U4" s="37" t="s">
        <v>9</v>
      </c>
      <c r="V4" s="37" t="s">
        <v>10</v>
      </c>
      <c r="W4" s="38" t="s">
        <v>11</v>
      </c>
    </row>
    <row r="5" spans="1:23" ht="27.75" customHeight="1" x14ac:dyDescent="0.2">
      <c r="A5" s="32"/>
      <c r="B5" s="33"/>
      <c r="C5" s="32"/>
      <c r="D5" s="33"/>
      <c r="E5" s="32"/>
      <c r="F5" s="32"/>
      <c r="G5" s="3" t="s">
        <v>215</v>
      </c>
      <c r="H5" s="3" t="s">
        <v>238</v>
      </c>
      <c r="I5" s="3" t="s">
        <v>216</v>
      </c>
      <c r="J5" s="24"/>
      <c r="K5" s="24"/>
      <c r="L5" s="24"/>
      <c r="M5" s="24"/>
      <c r="N5" s="23"/>
      <c r="O5" s="14" t="s">
        <v>265</v>
      </c>
      <c r="P5" s="98" t="s">
        <v>212</v>
      </c>
      <c r="Q5" s="98" t="s">
        <v>264</v>
      </c>
      <c r="R5" s="98" t="s">
        <v>279</v>
      </c>
      <c r="S5" s="40"/>
      <c r="T5" s="37"/>
      <c r="U5" s="37"/>
      <c r="V5" s="37"/>
      <c r="W5" s="83" t="s">
        <v>281</v>
      </c>
    </row>
    <row r="6" spans="1:23" s="102" customFormat="1" ht="30" customHeight="1" x14ac:dyDescent="0.2">
      <c r="A6" s="9">
        <v>1</v>
      </c>
      <c r="B6" s="4" t="s">
        <v>165</v>
      </c>
      <c r="C6" s="4">
        <v>926</v>
      </c>
      <c r="D6" s="4" t="s">
        <v>156</v>
      </c>
      <c r="E6" s="9">
        <v>9</v>
      </c>
      <c r="F6" s="4" t="s">
        <v>158</v>
      </c>
      <c r="G6" s="6">
        <v>9</v>
      </c>
      <c r="H6" s="6">
        <v>11</v>
      </c>
      <c r="I6" s="6">
        <v>14</v>
      </c>
      <c r="J6" s="6"/>
      <c r="K6" s="6"/>
      <c r="L6" s="6"/>
      <c r="M6" s="99"/>
      <c r="N6" s="100">
        <v>927</v>
      </c>
      <c r="O6" s="100">
        <v>36</v>
      </c>
      <c r="P6" s="100">
        <v>18</v>
      </c>
      <c r="Q6" s="100">
        <v>13</v>
      </c>
      <c r="R6" s="100">
        <v>15</v>
      </c>
      <c r="S6" s="100">
        <f>SUM(O6:R6)</f>
        <v>82</v>
      </c>
      <c r="T6" s="100"/>
      <c r="U6" s="100">
        <f t="shared" ref="U6:U37" si="0">S6+T6</f>
        <v>82</v>
      </c>
      <c r="V6" s="100">
        <v>1</v>
      </c>
      <c r="W6" s="101" t="s">
        <v>271</v>
      </c>
    </row>
    <row r="7" spans="1:23" s="102" customFormat="1" ht="30" customHeight="1" x14ac:dyDescent="0.2">
      <c r="A7" s="9">
        <v>2</v>
      </c>
      <c r="B7" s="4" t="s">
        <v>112</v>
      </c>
      <c r="C7" s="4">
        <v>9139</v>
      </c>
      <c r="D7" s="4" t="s">
        <v>96</v>
      </c>
      <c r="E7" s="9">
        <v>9</v>
      </c>
      <c r="F7" s="4" t="s">
        <v>97</v>
      </c>
      <c r="G7" s="6">
        <v>8</v>
      </c>
      <c r="H7" s="6">
        <v>12</v>
      </c>
      <c r="I7" s="6">
        <v>13</v>
      </c>
      <c r="J7" s="6"/>
      <c r="K7" s="6"/>
      <c r="L7" s="6"/>
      <c r="M7" s="99"/>
      <c r="N7" s="100">
        <v>916</v>
      </c>
      <c r="O7" s="100">
        <v>33</v>
      </c>
      <c r="P7" s="100">
        <v>14</v>
      </c>
      <c r="Q7" s="100">
        <v>15</v>
      </c>
      <c r="R7" s="100">
        <v>15</v>
      </c>
      <c r="S7" s="100">
        <f>SUM(O7:R7)</f>
        <v>77</v>
      </c>
      <c r="T7" s="100"/>
      <c r="U7" s="100">
        <f t="shared" si="0"/>
        <v>77</v>
      </c>
      <c r="V7" s="100">
        <v>2</v>
      </c>
      <c r="W7" s="101" t="s">
        <v>272</v>
      </c>
    </row>
    <row r="8" spans="1:23" s="102" customFormat="1" ht="30" customHeight="1" x14ac:dyDescent="0.2">
      <c r="A8" s="9">
        <v>3</v>
      </c>
      <c r="B8" s="4" t="s">
        <v>107</v>
      </c>
      <c r="C8" s="4">
        <v>911</v>
      </c>
      <c r="D8" s="4" t="s">
        <v>90</v>
      </c>
      <c r="E8" s="9">
        <v>9</v>
      </c>
      <c r="F8" s="4" t="s">
        <v>99</v>
      </c>
      <c r="G8" s="6">
        <v>9</v>
      </c>
      <c r="H8" s="6">
        <v>11</v>
      </c>
      <c r="I8" s="6">
        <v>10</v>
      </c>
      <c r="J8" s="6"/>
      <c r="K8" s="6"/>
      <c r="L8" s="6"/>
      <c r="M8" s="99"/>
      <c r="N8" s="100">
        <v>921</v>
      </c>
      <c r="O8" s="100">
        <v>32</v>
      </c>
      <c r="P8" s="100">
        <v>18</v>
      </c>
      <c r="Q8" s="100">
        <v>14</v>
      </c>
      <c r="R8" s="100">
        <v>13</v>
      </c>
      <c r="S8" s="100">
        <f>SUM(O8:R8)</f>
        <v>77</v>
      </c>
      <c r="T8" s="100"/>
      <c r="U8" s="100">
        <f t="shared" si="0"/>
        <v>77</v>
      </c>
      <c r="V8" s="100">
        <v>2</v>
      </c>
      <c r="W8" s="101" t="s">
        <v>272</v>
      </c>
    </row>
    <row r="9" spans="1:23" s="102" customFormat="1" ht="30" customHeight="1" x14ac:dyDescent="0.2">
      <c r="A9" s="9">
        <v>4</v>
      </c>
      <c r="B9" s="4" t="s">
        <v>54</v>
      </c>
      <c r="C9" s="4">
        <v>9166</v>
      </c>
      <c r="D9" s="4" t="s">
        <v>42</v>
      </c>
      <c r="E9" s="9">
        <v>9</v>
      </c>
      <c r="F9" s="4" t="s">
        <v>50</v>
      </c>
      <c r="G9" s="6">
        <v>8</v>
      </c>
      <c r="H9" s="6">
        <v>9</v>
      </c>
      <c r="I9" s="6">
        <v>10.5</v>
      </c>
      <c r="J9" s="6"/>
      <c r="K9" s="6"/>
      <c r="L9" s="6"/>
      <c r="M9" s="99"/>
      <c r="N9" s="100">
        <v>928</v>
      </c>
      <c r="O9" s="100">
        <v>36</v>
      </c>
      <c r="P9" s="100">
        <v>16</v>
      </c>
      <c r="Q9" s="100">
        <v>13</v>
      </c>
      <c r="R9" s="100">
        <v>11</v>
      </c>
      <c r="S9" s="100">
        <f>SUM(O9:R9)</f>
        <v>76</v>
      </c>
      <c r="T9" s="100"/>
      <c r="U9" s="100">
        <f t="shared" si="0"/>
        <v>76</v>
      </c>
      <c r="V9" s="100">
        <v>3</v>
      </c>
      <c r="W9" s="101" t="s">
        <v>272</v>
      </c>
    </row>
    <row r="10" spans="1:23" s="102" customFormat="1" ht="30" customHeight="1" x14ac:dyDescent="0.2">
      <c r="A10" s="9">
        <v>5</v>
      </c>
      <c r="B10" s="4" t="s">
        <v>86</v>
      </c>
      <c r="C10" s="4">
        <v>906</v>
      </c>
      <c r="D10" s="4" t="s">
        <v>81</v>
      </c>
      <c r="E10" s="9">
        <v>9</v>
      </c>
      <c r="F10" s="4" t="s">
        <v>82</v>
      </c>
      <c r="G10" s="6">
        <v>8</v>
      </c>
      <c r="H10" s="6">
        <v>11</v>
      </c>
      <c r="I10" s="6">
        <v>12.5</v>
      </c>
      <c r="J10" s="6"/>
      <c r="K10" s="6"/>
      <c r="L10" s="6"/>
      <c r="M10" s="99"/>
      <c r="N10" s="100">
        <v>907</v>
      </c>
      <c r="O10" s="100">
        <v>30</v>
      </c>
      <c r="P10" s="100">
        <v>18</v>
      </c>
      <c r="Q10" s="100">
        <v>13</v>
      </c>
      <c r="R10" s="100">
        <v>15</v>
      </c>
      <c r="S10" s="100">
        <f>SUM(O10:R10)</f>
        <v>76</v>
      </c>
      <c r="T10" s="100"/>
      <c r="U10" s="100">
        <f t="shared" si="0"/>
        <v>76</v>
      </c>
      <c r="V10" s="100">
        <v>3</v>
      </c>
      <c r="W10" s="101" t="s">
        <v>272</v>
      </c>
    </row>
    <row r="11" spans="1:23" s="102" customFormat="1" ht="30" customHeight="1" x14ac:dyDescent="0.2">
      <c r="A11" s="9">
        <v>6</v>
      </c>
      <c r="B11" s="4" t="s">
        <v>153</v>
      </c>
      <c r="C11" s="4">
        <v>9107</v>
      </c>
      <c r="D11" s="4" t="s">
        <v>146</v>
      </c>
      <c r="E11" s="9">
        <v>9</v>
      </c>
      <c r="F11" s="4" t="s">
        <v>147</v>
      </c>
      <c r="G11" s="103">
        <v>10</v>
      </c>
      <c r="H11" s="103">
        <v>12</v>
      </c>
      <c r="I11" s="103">
        <v>10</v>
      </c>
      <c r="J11" s="103"/>
      <c r="K11" s="103"/>
      <c r="L11" s="103"/>
      <c r="M11" s="104"/>
      <c r="N11" s="100">
        <v>923</v>
      </c>
      <c r="O11" s="100">
        <v>32</v>
      </c>
      <c r="P11" s="100">
        <v>16</v>
      </c>
      <c r="Q11" s="100">
        <v>14</v>
      </c>
      <c r="R11" s="100">
        <v>14</v>
      </c>
      <c r="S11" s="100">
        <f>SUM(O11:R11)</f>
        <v>76</v>
      </c>
      <c r="T11" s="100"/>
      <c r="U11" s="100">
        <f t="shared" si="0"/>
        <v>76</v>
      </c>
      <c r="V11" s="100">
        <v>3</v>
      </c>
      <c r="W11" s="101" t="s">
        <v>272</v>
      </c>
    </row>
    <row r="12" spans="1:23" s="102" customFormat="1" ht="30" customHeight="1" x14ac:dyDescent="0.2">
      <c r="A12" s="9">
        <v>7</v>
      </c>
      <c r="B12" s="4" t="s">
        <v>80</v>
      </c>
      <c r="C12" s="4">
        <v>9205</v>
      </c>
      <c r="D12" s="4" t="s">
        <v>72</v>
      </c>
      <c r="E12" s="9">
        <v>9</v>
      </c>
      <c r="F12" s="4" t="s">
        <v>73</v>
      </c>
      <c r="G12" s="6">
        <v>8</v>
      </c>
      <c r="H12" s="6">
        <v>9</v>
      </c>
      <c r="I12" s="6">
        <v>12</v>
      </c>
      <c r="J12" s="6"/>
      <c r="K12" s="6"/>
      <c r="L12" s="6"/>
      <c r="M12" s="99"/>
      <c r="N12" s="100">
        <v>926</v>
      </c>
      <c r="O12" s="100">
        <v>30</v>
      </c>
      <c r="P12" s="100">
        <v>18</v>
      </c>
      <c r="Q12" s="100">
        <v>12</v>
      </c>
      <c r="R12" s="100">
        <v>15</v>
      </c>
      <c r="S12" s="100">
        <f>SUM(O12:R12)</f>
        <v>75</v>
      </c>
      <c r="T12" s="100"/>
      <c r="U12" s="100">
        <f t="shared" si="0"/>
        <v>75</v>
      </c>
      <c r="V12" s="100">
        <v>4</v>
      </c>
      <c r="W12" s="101" t="s">
        <v>272</v>
      </c>
    </row>
    <row r="13" spans="1:23" s="102" customFormat="1" ht="30" customHeight="1" x14ac:dyDescent="0.2">
      <c r="A13" s="9">
        <v>8</v>
      </c>
      <c r="B13" s="4" t="s">
        <v>155</v>
      </c>
      <c r="C13" s="4">
        <v>9108</v>
      </c>
      <c r="D13" s="4" t="s">
        <v>146</v>
      </c>
      <c r="E13" s="9">
        <v>9</v>
      </c>
      <c r="F13" s="4" t="s">
        <v>147</v>
      </c>
      <c r="G13" s="6">
        <v>8</v>
      </c>
      <c r="H13" s="6">
        <v>12</v>
      </c>
      <c r="I13" s="6">
        <v>11</v>
      </c>
      <c r="J13" s="6"/>
      <c r="K13" s="6"/>
      <c r="L13" s="6"/>
      <c r="M13" s="99"/>
      <c r="N13" s="100">
        <v>922</v>
      </c>
      <c r="O13" s="100">
        <v>34</v>
      </c>
      <c r="P13" s="100">
        <v>16</v>
      </c>
      <c r="Q13" s="100">
        <v>13</v>
      </c>
      <c r="R13" s="100">
        <v>12</v>
      </c>
      <c r="S13" s="100">
        <f>SUM(O13:R13)</f>
        <v>75</v>
      </c>
      <c r="T13" s="100"/>
      <c r="U13" s="100">
        <f t="shared" si="0"/>
        <v>75</v>
      </c>
      <c r="V13" s="100">
        <v>5</v>
      </c>
      <c r="W13" s="101" t="s">
        <v>272</v>
      </c>
    </row>
    <row r="14" spans="1:23" s="102" customFormat="1" ht="30" customHeight="1" x14ac:dyDescent="0.2">
      <c r="A14" s="9">
        <v>9</v>
      </c>
      <c r="B14" s="4" t="s">
        <v>140</v>
      </c>
      <c r="C14" s="4">
        <v>9181</v>
      </c>
      <c r="D14" s="4" t="s">
        <v>133</v>
      </c>
      <c r="E14" s="9">
        <v>9</v>
      </c>
      <c r="F14" s="4" t="s">
        <v>137</v>
      </c>
      <c r="G14" s="6">
        <v>8</v>
      </c>
      <c r="H14" s="6">
        <v>8</v>
      </c>
      <c r="I14" s="6">
        <v>11</v>
      </c>
      <c r="J14" s="6"/>
      <c r="K14" s="6"/>
      <c r="L14" s="6"/>
      <c r="M14" s="99"/>
      <c r="N14" s="100">
        <v>931</v>
      </c>
      <c r="O14" s="100">
        <v>32</v>
      </c>
      <c r="P14" s="100">
        <v>16</v>
      </c>
      <c r="Q14" s="100">
        <v>12</v>
      </c>
      <c r="R14" s="100">
        <v>14</v>
      </c>
      <c r="S14" s="100">
        <f>SUM(O14:R14)</f>
        <v>74</v>
      </c>
      <c r="T14" s="100"/>
      <c r="U14" s="100">
        <f t="shared" si="0"/>
        <v>74</v>
      </c>
      <c r="V14" s="100">
        <v>6</v>
      </c>
      <c r="W14" s="100"/>
    </row>
    <row r="15" spans="1:23" s="102" customFormat="1" ht="30" customHeight="1" x14ac:dyDescent="0.2">
      <c r="A15" s="9">
        <v>10</v>
      </c>
      <c r="B15" s="4" t="s">
        <v>258</v>
      </c>
      <c r="C15" s="4"/>
      <c r="D15" s="4" t="s">
        <v>28</v>
      </c>
      <c r="E15" s="9">
        <v>9</v>
      </c>
      <c r="F15" s="4" t="s">
        <v>29</v>
      </c>
      <c r="G15" s="105"/>
      <c r="H15" s="105"/>
      <c r="I15" s="105"/>
      <c r="J15" s="105"/>
      <c r="K15" s="105"/>
      <c r="L15" s="105"/>
      <c r="M15" s="99"/>
      <c r="N15" s="100">
        <v>912</v>
      </c>
      <c r="O15" s="100">
        <v>32</v>
      </c>
      <c r="P15" s="100">
        <v>12</v>
      </c>
      <c r="Q15" s="100">
        <v>13</v>
      </c>
      <c r="R15" s="100">
        <v>15</v>
      </c>
      <c r="S15" s="100">
        <f>SUM(O15:R15)</f>
        <v>72</v>
      </c>
      <c r="T15" s="100"/>
      <c r="U15" s="100">
        <f t="shared" si="0"/>
        <v>72</v>
      </c>
      <c r="V15" s="100">
        <v>7</v>
      </c>
      <c r="W15" s="100"/>
    </row>
    <row r="16" spans="1:23" s="102" customFormat="1" ht="30" customHeight="1" x14ac:dyDescent="0.2">
      <c r="A16" s="9">
        <v>11</v>
      </c>
      <c r="B16" s="4" t="s">
        <v>25</v>
      </c>
      <c r="C16" s="4">
        <v>922</v>
      </c>
      <c r="D16" s="4" t="s">
        <v>23</v>
      </c>
      <c r="E16" s="9">
        <v>9</v>
      </c>
      <c r="F16" s="4" t="s">
        <v>26</v>
      </c>
      <c r="G16" s="6">
        <v>9</v>
      </c>
      <c r="H16" s="6">
        <v>11</v>
      </c>
      <c r="I16" s="6">
        <v>12</v>
      </c>
      <c r="J16" s="6"/>
      <c r="K16" s="6"/>
      <c r="L16" s="6"/>
      <c r="M16" s="99"/>
      <c r="N16" s="100">
        <v>925</v>
      </c>
      <c r="O16" s="100">
        <v>27</v>
      </c>
      <c r="P16" s="100">
        <v>16</v>
      </c>
      <c r="Q16" s="100">
        <v>9</v>
      </c>
      <c r="R16" s="100">
        <v>15</v>
      </c>
      <c r="S16" s="100">
        <f>SUM(O16:R16)</f>
        <v>67</v>
      </c>
      <c r="T16" s="100"/>
      <c r="U16" s="100">
        <f t="shared" si="0"/>
        <v>67</v>
      </c>
      <c r="V16" s="100">
        <v>8</v>
      </c>
      <c r="W16" s="100"/>
    </row>
    <row r="17" spans="1:23" s="102" customFormat="1" ht="30" customHeight="1" x14ac:dyDescent="0.2">
      <c r="A17" s="9">
        <v>12</v>
      </c>
      <c r="B17" s="4" t="s">
        <v>108</v>
      </c>
      <c r="C17" s="4">
        <v>910</v>
      </c>
      <c r="D17" s="4" t="s">
        <v>90</v>
      </c>
      <c r="E17" s="9">
        <v>9</v>
      </c>
      <c r="F17" s="4" t="s">
        <v>99</v>
      </c>
      <c r="G17" s="6">
        <v>6</v>
      </c>
      <c r="H17" s="6">
        <v>12</v>
      </c>
      <c r="I17" s="6">
        <v>11.5</v>
      </c>
      <c r="J17" s="6"/>
      <c r="K17" s="6"/>
      <c r="L17" s="6"/>
      <c r="M17" s="99"/>
      <c r="N17" s="100">
        <v>924</v>
      </c>
      <c r="O17" s="100">
        <v>30</v>
      </c>
      <c r="P17" s="100">
        <v>14</v>
      </c>
      <c r="Q17" s="100">
        <v>13</v>
      </c>
      <c r="R17" s="100">
        <v>9</v>
      </c>
      <c r="S17" s="100">
        <f>SUM(O17:R17)</f>
        <v>66</v>
      </c>
      <c r="T17" s="100"/>
      <c r="U17" s="100">
        <f t="shared" si="0"/>
        <v>66</v>
      </c>
      <c r="V17" s="100">
        <v>9</v>
      </c>
      <c r="W17" s="100"/>
    </row>
    <row r="18" spans="1:23" s="102" customFormat="1" ht="30" customHeight="1" x14ac:dyDescent="0.2">
      <c r="A18" s="9">
        <v>13</v>
      </c>
      <c r="B18" s="4" t="s">
        <v>94</v>
      </c>
      <c r="C18" s="4">
        <v>990</v>
      </c>
      <c r="D18" s="4" t="s">
        <v>85</v>
      </c>
      <c r="E18" s="9">
        <v>9</v>
      </c>
      <c r="F18" s="106" t="s">
        <v>93</v>
      </c>
      <c r="G18" s="6">
        <v>9</v>
      </c>
      <c r="H18" s="6">
        <v>13</v>
      </c>
      <c r="I18" s="6">
        <v>9</v>
      </c>
      <c r="J18" s="6"/>
      <c r="K18" s="6"/>
      <c r="L18" s="6"/>
      <c r="M18" s="99"/>
      <c r="N18" s="100">
        <v>930</v>
      </c>
      <c r="O18" s="100">
        <v>29</v>
      </c>
      <c r="P18" s="100">
        <v>16</v>
      </c>
      <c r="Q18" s="100">
        <v>12</v>
      </c>
      <c r="R18" s="100">
        <v>9</v>
      </c>
      <c r="S18" s="100">
        <f>SUM(O18:R18)</f>
        <v>66</v>
      </c>
      <c r="T18" s="100"/>
      <c r="U18" s="100">
        <f t="shared" si="0"/>
        <v>66</v>
      </c>
      <c r="V18" s="100">
        <v>9</v>
      </c>
      <c r="W18" s="100"/>
    </row>
    <row r="19" spans="1:23" s="102" customFormat="1" ht="30" customHeight="1" x14ac:dyDescent="0.2">
      <c r="A19" s="9">
        <v>14</v>
      </c>
      <c r="B19" s="4" t="s">
        <v>68</v>
      </c>
      <c r="C19" s="4">
        <v>950</v>
      </c>
      <c r="D19" s="4" t="s">
        <v>64</v>
      </c>
      <c r="E19" s="9">
        <v>9</v>
      </c>
      <c r="F19" s="4" t="s">
        <v>69</v>
      </c>
      <c r="G19" s="6">
        <v>10</v>
      </c>
      <c r="H19" s="6">
        <v>11</v>
      </c>
      <c r="I19" s="6">
        <v>12</v>
      </c>
      <c r="J19" s="6"/>
      <c r="K19" s="6"/>
      <c r="L19" s="6"/>
      <c r="M19" s="99"/>
      <c r="N19" s="100">
        <v>911</v>
      </c>
      <c r="O19" s="100">
        <v>28</v>
      </c>
      <c r="P19" s="100">
        <v>12</v>
      </c>
      <c r="Q19" s="100">
        <v>11</v>
      </c>
      <c r="R19" s="100">
        <v>14</v>
      </c>
      <c r="S19" s="100">
        <f>SUM(O19:R19)</f>
        <v>65</v>
      </c>
      <c r="T19" s="100"/>
      <c r="U19" s="100">
        <f t="shared" si="0"/>
        <v>65</v>
      </c>
      <c r="V19" s="100">
        <v>10</v>
      </c>
      <c r="W19" s="100"/>
    </row>
    <row r="20" spans="1:23" s="102" customFormat="1" ht="30" customHeight="1" x14ac:dyDescent="0.2">
      <c r="A20" s="9">
        <v>15</v>
      </c>
      <c r="B20" s="4" t="s">
        <v>131</v>
      </c>
      <c r="C20" s="4">
        <v>9142</v>
      </c>
      <c r="D20" s="4" t="s">
        <v>124</v>
      </c>
      <c r="E20" s="9">
        <v>9</v>
      </c>
      <c r="F20" s="4" t="s">
        <v>125</v>
      </c>
      <c r="G20" s="6">
        <v>10</v>
      </c>
      <c r="H20" s="6">
        <v>10</v>
      </c>
      <c r="I20" s="6">
        <v>13</v>
      </c>
      <c r="J20" s="6"/>
      <c r="K20" s="6"/>
      <c r="L20" s="6"/>
      <c r="M20" s="99"/>
      <c r="N20" s="100">
        <v>918</v>
      </c>
      <c r="O20" s="100">
        <v>27</v>
      </c>
      <c r="P20" s="100">
        <v>12</v>
      </c>
      <c r="Q20" s="100">
        <v>14</v>
      </c>
      <c r="R20" s="100">
        <v>11</v>
      </c>
      <c r="S20" s="100">
        <f>SUM(O20:R20)</f>
        <v>64</v>
      </c>
      <c r="T20" s="100"/>
      <c r="U20" s="100">
        <f t="shared" si="0"/>
        <v>64</v>
      </c>
      <c r="V20" s="100">
        <v>11</v>
      </c>
      <c r="W20" s="100"/>
    </row>
    <row r="21" spans="1:23" s="102" customFormat="1" ht="30" customHeight="1" x14ac:dyDescent="0.2">
      <c r="A21" s="9">
        <v>16</v>
      </c>
      <c r="B21" s="4" t="s">
        <v>92</v>
      </c>
      <c r="C21" s="4">
        <v>989</v>
      </c>
      <c r="D21" s="4" t="s">
        <v>85</v>
      </c>
      <c r="E21" s="9">
        <v>9</v>
      </c>
      <c r="F21" s="106" t="s">
        <v>93</v>
      </c>
      <c r="G21" s="6">
        <v>7</v>
      </c>
      <c r="H21" s="6">
        <v>10</v>
      </c>
      <c r="I21" s="6">
        <v>13</v>
      </c>
      <c r="J21" s="6"/>
      <c r="K21" s="6"/>
      <c r="L21" s="6"/>
      <c r="M21" s="99"/>
      <c r="N21" s="100">
        <v>929</v>
      </c>
      <c r="O21" s="100">
        <v>29</v>
      </c>
      <c r="P21" s="100">
        <v>14</v>
      </c>
      <c r="Q21" s="100">
        <v>12</v>
      </c>
      <c r="R21" s="100">
        <v>9</v>
      </c>
      <c r="S21" s="100">
        <f>SUM(O21:R21)</f>
        <v>64</v>
      </c>
      <c r="T21" s="100"/>
      <c r="U21" s="100">
        <f t="shared" si="0"/>
        <v>64</v>
      </c>
      <c r="V21" s="100">
        <v>11</v>
      </c>
      <c r="W21" s="100"/>
    </row>
    <row r="22" spans="1:23" s="102" customFormat="1" ht="30" customHeight="1" x14ac:dyDescent="0.2">
      <c r="A22" s="9">
        <v>17</v>
      </c>
      <c r="B22" s="4" t="s">
        <v>163</v>
      </c>
      <c r="C22" s="4">
        <v>924</v>
      </c>
      <c r="D22" s="4" t="s">
        <v>156</v>
      </c>
      <c r="E22" s="9">
        <v>9</v>
      </c>
      <c r="F22" s="4" t="s">
        <v>158</v>
      </c>
      <c r="G22" s="6">
        <v>8</v>
      </c>
      <c r="H22" s="6">
        <v>10</v>
      </c>
      <c r="I22" s="6">
        <v>11</v>
      </c>
      <c r="J22" s="6"/>
      <c r="K22" s="6"/>
      <c r="L22" s="6"/>
      <c r="M22" s="99"/>
      <c r="N22" s="100">
        <v>909</v>
      </c>
      <c r="O22" s="100">
        <v>30</v>
      </c>
      <c r="P22" s="100">
        <v>12</v>
      </c>
      <c r="Q22" s="100">
        <v>12</v>
      </c>
      <c r="R22" s="100">
        <v>10</v>
      </c>
      <c r="S22" s="100">
        <f>SUM(O22:R22)</f>
        <v>64</v>
      </c>
      <c r="T22" s="100"/>
      <c r="U22" s="100">
        <f t="shared" si="0"/>
        <v>64</v>
      </c>
      <c r="V22" s="100">
        <v>11</v>
      </c>
      <c r="W22" s="100"/>
    </row>
    <row r="23" spans="1:23" s="102" customFormat="1" ht="30" customHeight="1" x14ac:dyDescent="0.2">
      <c r="A23" s="9">
        <v>18</v>
      </c>
      <c r="B23" s="4" t="s">
        <v>139</v>
      </c>
      <c r="C23" s="4">
        <v>9180</v>
      </c>
      <c r="D23" s="4" t="s">
        <v>133</v>
      </c>
      <c r="E23" s="9">
        <v>9</v>
      </c>
      <c r="F23" s="4" t="s">
        <v>137</v>
      </c>
      <c r="G23" s="6">
        <v>9</v>
      </c>
      <c r="H23" s="6">
        <v>7</v>
      </c>
      <c r="I23" s="6">
        <v>11.5</v>
      </c>
      <c r="J23" s="6"/>
      <c r="K23" s="6"/>
      <c r="L23" s="6"/>
      <c r="M23" s="99"/>
      <c r="N23" s="100">
        <v>932</v>
      </c>
      <c r="O23" s="100">
        <v>31</v>
      </c>
      <c r="P23" s="100">
        <v>9</v>
      </c>
      <c r="Q23" s="100">
        <v>10</v>
      </c>
      <c r="R23" s="100">
        <v>13</v>
      </c>
      <c r="S23" s="100">
        <f>SUM(O23:R23)</f>
        <v>63</v>
      </c>
      <c r="T23" s="100"/>
      <c r="U23" s="100">
        <f t="shared" si="0"/>
        <v>63</v>
      </c>
      <c r="V23" s="100">
        <v>12</v>
      </c>
      <c r="W23" s="100"/>
    </row>
    <row r="24" spans="1:23" s="102" customFormat="1" ht="30" customHeight="1" x14ac:dyDescent="0.2">
      <c r="A24" s="9">
        <v>19</v>
      </c>
      <c r="B24" s="4" t="s">
        <v>43</v>
      </c>
      <c r="C24" s="4">
        <v>984</v>
      </c>
      <c r="D24" s="4" t="s">
        <v>35</v>
      </c>
      <c r="E24" s="9">
        <v>9</v>
      </c>
      <c r="F24" s="4" t="s">
        <v>36</v>
      </c>
      <c r="G24" s="6">
        <v>10</v>
      </c>
      <c r="H24" s="6">
        <v>10</v>
      </c>
      <c r="I24" s="6">
        <v>13</v>
      </c>
      <c r="J24" s="6"/>
      <c r="K24" s="6"/>
      <c r="L24" s="6"/>
      <c r="M24" s="99"/>
      <c r="N24" s="100">
        <v>913</v>
      </c>
      <c r="O24" s="100">
        <v>28</v>
      </c>
      <c r="P24" s="100">
        <v>12</v>
      </c>
      <c r="Q24" s="100">
        <v>10</v>
      </c>
      <c r="R24" s="100">
        <v>13</v>
      </c>
      <c r="S24" s="100">
        <f>SUM(O24:R24)</f>
        <v>63</v>
      </c>
      <c r="T24" s="100"/>
      <c r="U24" s="100">
        <f t="shared" si="0"/>
        <v>63</v>
      </c>
      <c r="V24" s="100">
        <v>12</v>
      </c>
      <c r="W24" s="100"/>
    </row>
    <row r="25" spans="1:23" s="102" customFormat="1" ht="30" customHeight="1" x14ac:dyDescent="0.2">
      <c r="A25" s="9">
        <v>20</v>
      </c>
      <c r="B25" s="4" t="s">
        <v>41</v>
      </c>
      <c r="C25" s="4">
        <v>9182</v>
      </c>
      <c r="D25" s="4" t="s">
        <v>28</v>
      </c>
      <c r="E25" s="9">
        <v>9</v>
      </c>
      <c r="F25" s="4" t="s">
        <v>29</v>
      </c>
      <c r="G25" s="6">
        <v>10</v>
      </c>
      <c r="H25" s="6">
        <v>11</v>
      </c>
      <c r="I25" s="6">
        <v>12.5</v>
      </c>
      <c r="J25" s="6"/>
      <c r="K25" s="6"/>
      <c r="L25" s="6"/>
      <c r="M25" s="99"/>
      <c r="N25" s="100">
        <v>917</v>
      </c>
      <c r="O25" s="100">
        <v>29</v>
      </c>
      <c r="P25" s="100">
        <v>14</v>
      </c>
      <c r="Q25" s="100">
        <v>13</v>
      </c>
      <c r="R25" s="100">
        <v>6</v>
      </c>
      <c r="S25" s="100">
        <f>SUM(O25:R25)</f>
        <v>62</v>
      </c>
      <c r="T25" s="100"/>
      <c r="U25" s="100">
        <f t="shared" si="0"/>
        <v>62</v>
      </c>
      <c r="V25" s="100">
        <v>13</v>
      </c>
      <c r="W25" s="100"/>
    </row>
    <row r="26" spans="1:23" s="102" customFormat="1" ht="30" customHeight="1" x14ac:dyDescent="0.2">
      <c r="A26" s="9">
        <v>21</v>
      </c>
      <c r="B26" s="11" t="s">
        <v>237</v>
      </c>
      <c r="C26" s="99">
        <v>977</v>
      </c>
      <c r="D26" s="11" t="s">
        <v>167</v>
      </c>
      <c r="E26" s="107"/>
      <c r="F26" s="108" t="s">
        <v>240</v>
      </c>
      <c r="G26" s="105">
        <v>7</v>
      </c>
      <c r="H26" s="105">
        <v>12</v>
      </c>
      <c r="I26" s="105">
        <v>11</v>
      </c>
      <c r="J26" s="105"/>
      <c r="K26" s="105"/>
      <c r="L26" s="105"/>
      <c r="M26" s="99"/>
      <c r="N26" s="100">
        <v>902</v>
      </c>
      <c r="O26" s="100">
        <v>30</v>
      </c>
      <c r="P26" s="100">
        <v>10</v>
      </c>
      <c r="Q26" s="100">
        <v>14</v>
      </c>
      <c r="R26" s="100">
        <v>8</v>
      </c>
      <c r="S26" s="100">
        <f>SUM(O26:R26)</f>
        <v>62</v>
      </c>
      <c r="T26" s="100"/>
      <c r="U26" s="100">
        <f t="shared" si="0"/>
        <v>62</v>
      </c>
      <c r="V26" s="100">
        <v>13</v>
      </c>
      <c r="W26" s="100"/>
    </row>
    <row r="27" spans="1:23" s="102" customFormat="1" ht="30" customHeight="1" x14ac:dyDescent="0.2">
      <c r="A27" s="9">
        <v>22</v>
      </c>
      <c r="B27" s="4" t="s">
        <v>79</v>
      </c>
      <c r="C27" s="4">
        <v>999</v>
      </c>
      <c r="D27" s="4" t="s">
        <v>72</v>
      </c>
      <c r="E27" s="9">
        <v>9</v>
      </c>
      <c r="F27" s="4" t="s">
        <v>73</v>
      </c>
      <c r="G27" s="6">
        <v>8</v>
      </c>
      <c r="H27" s="6">
        <v>10</v>
      </c>
      <c r="I27" s="6">
        <v>11</v>
      </c>
      <c r="J27" s="6"/>
      <c r="K27" s="6"/>
      <c r="L27" s="6"/>
      <c r="M27" s="99"/>
      <c r="N27" s="100">
        <v>914</v>
      </c>
      <c r="O27" s="100">
        <v>26</v>
      </c>
      <c r="P27" s="100">
        <v>12</v>
      </c>
      <c r="Q27" s="100">
        <v>11</v>
      </c>
      <c r="R27" s="100">
        <v>11</v>
      </c>
      <c r="S27" s="100">
        <f>SUM(O27:R27)</f>
        <v>60</v>
      </c>
      <c r="T27" s="100"/>
      <c r="U27" s="100">
        <f t="shared" si="0"/>
        <v>60</v>
      </c>
      <c r="V27" s="100">
        <v>14</v>
      </c>
      <c r="W27" s="100"/>
    </row>
    <row r="28" spans="1:23" s="102" customFormat="1" ht="30" customHeight="1" x14ac:dyDescent="0.2">
      <c r="A28" s="9">
        <v>23</v>
      </c>
      <c r="B28" s="4" t="s">
        <v>166</v>
      </c>
      <c r="C28" s="4">
        <v>925</v>
      </c>
      <c r="D28" s="4" t="s">
        <v>156</v>
      </c>
      <c r="E28" s="9">
        <v>9</v>
      </c>
      <c r="F28" s="4" t="s">
        <v>158</v>
      </c>
      <c r="G28" s="105">
        <v>7</v>
      </c>
      <c r="H28" s="105">
        <v>8</v>
      </c>
      <c r="I28" s="105">
        <v>12</v>
      </c>
      <c r="J28" s="105"/>
      <c r="K28" s="105"/>
      <c r="L28" s="105"/>
      <c r="M28" s="99"/>
      <c r="N28" s="100">
        <v>908</v>
      </c>
      <c r="O28" s="100">
        <v>28</v>
      </c>
      <c r="P28" s="100">
        <v>12</v>
      </c>
      <c r="Q28" s="100">
        <v>11</v>
      </c>
      <c r="R28" s="100">
        <v>9</v>
      </c>
      <c r="S28" s="100">
        <f>SUM(O28:R28)</f>
        <v>60</v>
      </c>
      <c r="T28" s="100"/>
      <c r="U28" s="100">
        <f t="shared" si="0"/>
        <v>60</v>
      </c>
      <c r="V28" s="100">
        <v>14</v>
      </c>
      <c r="W28" s="100"/>
    </row>
    <row r="29" spans="1:23" s="102" customFormat="1" ht="30" customHeight="1" x14ac:dyDescent="0.2">
      <c r="A29" s="9">
        <v>24</v>
      </c>
      <c r="B29" s="4" t="s">
        <v>132</v>
      </c>
      <c r="C29" s="4">
        <v>9141</v>
      </c>
      <c r="D29" s="4" t="s">
        <v>124</v>
      </c>
      <c r="E29" s="9">
        <v>9</v>
      </c>
      <c r="F29" s="4" t="s">
        <v>125</v>
      </c>
      <c r="G29" s="6">
        <v>10</v>
      </c>
      <c r="H29" s="6">
        <v>12</v>
      </c>
      <c r="I29" s="6">
        <v>12.5</v>
      </c>
      <c r="J29" s="6"/>
      <c r="K29" s="6"/>
      <c r="L29" s="6"/>
      <c r="M29" s="99"/>
      <c r="N29" s="100">
        <v>919</v>
      </c>
      <c r="O29" s="100">
        <v>26</v>
      </c>
      <c r="P29" s="100">
        <v>12</v>
      </c>
      <c r="Q29" s="100">
        <v>10</v>
      </c>
      <c r="R29" s="100">
        <v>10</v>
      </c>
      <c r="S29" s="100">
        <f>SUM(O29:R29)</f>
        <v>58</v>
      </c>
      <c r="T29" s="100"/>
      <c r="U29" s="100">
        <f t="shared" si="0"/>
        <v>58</v>
      </c>
      <c r="V29" s="100">
        <v>15</v>
      </c>
      <c r="W29" s="100"/>
    </row>
    <row r="30" spans="1:23" s="102" customFormat="1" ht="30" customHeight="1" x14ac:dyDescent="0.2">
      <c r="A30" s="9">
        <v>25</v>
      </c>
      <c r="B30" s="4" t="s">
        <v>39</v>
      </c>
      <c r="C30" s="4">
        <v>964</v>
      </c>
      <c r="D30" s="4" t="s">
        <v>28</v>
      </c>
      <c r="E30" s="9">
        <v>9</v>
      </c>
      <c r="F30" s="4" t="s">
        <v>29</v>
      </c>
      <c r="G30" s="6">
        <v>6</v>
      </c>
      <c r="H30" s="6">
        <v>9</v>
      </c>
      <c r="I30" s="6">
        <v>12</v>
      </c>
      <c r="J30" s="6"/>
      <c r="K30" s="6"/>
      <c r="L30" s="6"/>
      <c r="M30" s="99"/>
      <c r="N30" s="100">
        <v>905</v>
      </c>
      <c r="O30" s="100">
        <v>25</v>
      </c>
      <c r="P30" s="100">
        <v>12</v>
      </c>
      <c r="Q30" s="100">
        <v>13</v>
      </c>
      <c r="R30" s="100">
        <v>6</v>
      </c>
      <c r="S30" s="100">
        <f>SUM(O30:R30)</f>
        <v>56</v>
      </c>
      <c r="T30" s="100"/>
      <c r="U30" s="100">
        <f t="shared" si="0"/>
        <v>56</v>
      </c>
      <c r="V30" s="100">
        <v>16</v>
      </c>
      <c r="W30" s="100"/>
    </row>
    <row r="31" spans="1:23" s="102" customFormat="1" ht="30" customHeight="1" x14ac:dyDescent="0.2">
      <c r="A31" s="9">
        <v>26</v>
      </c>
      <c r="B31" s="4" t="s">
        <v>62</v>
      </c>
      <c r="C31" s="4">
        <v>973</v>
      </c>
      <c r="D31" s="4" t="s">
        <v>60</v>
      </c>
      <c r="E31" s="9">
        <v>9</v>
      </c>
      <c r="F31" s="4" t="s">
        <v>61</v>
      </c>
      <c r="G31" s="6">
        <v>8</v>
      </c>
      <c r="H31" s="6">
        <v>9</v>
      </c>
      <c r="I31" s="6">
        <v>11.5</v>
      </c>
      <c r="J31" s="6"/>
      <c r="K31" s="6"/>
      <c r="L31" s="6"/>
      <c r="M31" s="99"/>
      <c r="N31" s="100">
        <v>903</v>
      </c>
      <c r="O31" s="100">
        <v>22</v>
      </c>
      <c r="P31" s="100">
        <v>12</v>
      </c>
      <c r="Q31" s="100">
        <v>11</v>
      </c>
      <c r="R31" s="100">
        <v>10</v>
      </c>
      <c r="S31" s="100">
        <f>SUM(O31:R31)</f>
        <v>55</v>
      </c>
      <c r="T31" s="100"/>
      <c r="U31" s="100">
        <f t="shared" si="0"/>
        <v>55</v>
      </c>
      <c r="V31" s="100">
        <v>17</v>
      </c>
      <c r="W31" s="100"/>
    </row>
    <row r="32" spans="1:23" s="102" customFormat="1" ht="30" customHeight="1" x14ac:dyDescent="0.2">
      <c r="A32" s="9">
        <v>27</v>
      </c>
      <c r="B32" s="4" t="s">
        <v>40</v>
      </c>
      <c r="C32" s="4">
        <v>963</v>
      </c>
      <c r="D32" s="4" t="s">
        <v>28</v>
      </c>
      <c r="E32" s="9">
        <v>9</v>
      </c>
      <c r="F32" s="4" t="s">
        <v>29</v>
      </c>
      <c r="G32" s="6">
        <v>8</v>
      </c>
      <c r="H32" s="6">
        <v>10</v>
      </c>
      <c r="I32" s="6">
        <v>10.5</v>
      </c>
      <c r="J32" s="6"/>
      <c r="K32" s="6"/>
      <c r="L32" s="6"/>
      <c r="M32" s="99"/>
      <c r="N32" s="100">
        <v>906</v>
      </c>
      <c r="O32" s="100">
        <v>23</v>
      </c>
      <c r="P32" s="100">
        <v>8</v>
      </c>
      <c r="Q32" s="100">
        <v>13</v>
      </c>
      <c r="R32" s="100">
        <v>10</v>
      </c>
      <c r="S32" s="100">
        <f>SUM(O32:R32)</f>
        <v>54</v>
      </c>
      <c r="T32" s="100"/>
      <c r="U32" s="100">
        <f t="shared" si="0"/>
        <v>54</v>
      </c>
      <c r="V32" s="100">
        <v>18</v>
      </c>
      <c r="W32" s="100"/>
    </row>
    <row r="33" spans="1:23" s="102" customFormat="1" ht="30" customHeight="1" x14ac:dyDescent="0.2">
      <c r="A33" s="9">
        <v>28</v>
      </c>
      <c r="B33" s="4" t="s">
        <v>31</v>
      </c>
      <c r="C33" s="4">
        <v>921</v>
      </c>
      <c r="D33" s="4" t="s">
        <v>23</v>
      </c>
      <c r="E33" s="9">
        <v>9</v>
      </c>
      <c r="F33" s="4" t="s">
        <v>26</v>
      </c>
      <c r="G33" s="6">
        <v>9</v>
      </c>
      <c r="H33" s="6">
        <v>11</v>
      </c>
      <c r="I33" s="6">
        <v>10</v>
      </c>
      <c r="J33" s="6"/>
      <c r="K33" s="6"/>
      <c r="L33" s="6"/>
      <c r="M33" s="99"/>
      <c r="N33" s="100">
        <v>904</v>
      </c>
      <c r="O33" s="100">
        <v>24</v>
      </c>
      <c r="P33" s="100">
        <v>8</v>
      </c>
      <c r="Q33" s="100">
        <v>12</v>
      </c>
      <c r="R33" s="100">
        <v>9</v>
      </c>
      <c r="S33" s="100">
        <f>SUM(O33:R33)</f>
        <v>53</v>
      </c>
      <c r="T33" s="100"/>
      <c r="U33" s="100">
        <f t="shared" si="0"/>
        <v>53</v>
      </c>
      <c r="V33" s="100">
        <v>19</v>
      </c>
      <c r="W33" s="100"/>
    </row>
    <row r="34" spans="1:23" s="102" customFormat="1" ht="30" customHeight="1" x14ac:dyDescent="0.2">
      <c r="A34" s="9">
        <v>29</v>
      </c>
      <c r="B34" s="4" t="s">
        <v>78</v>
      </c>
      <c r="C34" s="4">
        <v>9207</v>
      </c>
      <c r="D34" s="4" t="s">
        <v>72</v>
      </c>
      <c r="E34" s="9">
        <v>9</v>
      </c>
      <c r="F34" s="4" t="s">
        <v>73</v>
      </c>
      <c r="G34" s="6">
        <v>9</v>
      </c>
      <c r="H34" s="6">
        <v>12</v>
      </c>
      <c r="I34" s="6">
        <v>10.5</v>
      </c>
      <c r="J34" s="6"/>
      <c r="K34" s="6"/>
      <c r="L34" s="6"/>
      <c r="M34" s="99"/>
      <c r="N34" s="100">
        <v>915</v>
      </c>
      <c r="O34" s="100">
        <v>22</v>
      </c>
      <c r="P34" s="100">
        <v>10</v>
      </c>
      <c r="Q34" s="100">
        <v>13</v>
      </c>
      <c r="R34" s="100">
        <v>6</v>
      </c>
      <c r="S34" s="100">
        <f>SUM(O34:R34)</f>
        <v>51</v>
      </c>
      <c r="T34" s="100"/>
      <c r="U34" s="100">
        <f t="shared" si="0"/>
        <v>51</v>
      </c>
      <c r="V34" s="100">
        <v>20</v>
      </c>
      <c r="W34" s="100"/>
    </row>
    <row r="35" spans="1:23" s="102" customFormat="1" ht="30" customHeight="1" x14ac:dyDescent="0.2">
      <c r="A35" s="9">
        <v>30</v>
      </c>
      <c r="B35" s="4" t="s">
        <v>33</v>
      </c>
      <c r="C35" s="4">
        <v>919</v>
      </c>
      <c r="D35" s="4" t="s">
        <v>23</v>
      </c>
      <c r="E35" s="9">
        <v>9</v>
      </c>
      <c r="F35" s="4" t="s">
        <v>26</v>
      </c>
      <c r="G35" s="6">
        <v>8</v>
      </c>
      <c r="H35" s="6">
        <v>7</v>
      </c>
      <c r="I35" s="6">
        <v>12</v>
      </c>
      <c r="J35" s="6"/>
      <c r="K35" s="6"/>
      <c r="L35" s="6"/>
      <c r="M35" s="99"/>
      <c r="N35" s="100">
        <v>910</v>
      </c>
      <c r="O35" s="100">
        <v>23</v>
      </c>
      <c r="P35" s="100">
        <v>10</v>
      </c>
      <c r="Q35" s="100">
        <v>10</v>
      </c>
      <c r="R35" s="100">
        <v>4</v>
      </c>
      <c r="S35" s="100">
        <f>SUM(O35:R35)</f>
        <v>47</v>
      </c>
      <c r="T35" s="100"/>
      <c r="U35" s="100">
        <f t="shared" si="0"/>
        <v>47</v>
      </c>
      <c r="V35" s="100">
        <v>21</v>
      </c>
      <c r="W35" s="100"/>
    </row>
    <row r="36" spans="1:23" s="102" customFormat="1" ht="30" customHeight="1" x14ac:dyDescent="0.2">
      <c r="A36" s="9">
        <v>31</v>
      </c>
      <c r="B36" s="4" t="s">
        <v>52</v>
      </c>
      <c r="C36" s="4">
        <v>9165</v>
      </c>
      <c r="D36" s="4" t="s">
        <v>42</v>
      </c>
      <c r="E36" s="9">
        <v>9</v>
      </c>
      <c r="F36" s="4" t="s">
        <v>50</v>
      </c>
      <c r="G36" s="6">
        <v>7</v>
      </c>
      <c r="H36" s="6">
        <v>9</v>
      </c>
      <c r="I36" s="6">
        <v>11</v>
      </c>
      <c r="J36" s="6"/>
      <c r="K36" s="6"/>
      <c r="L36" s="6"/>
      <c r="M36" s="99"/>
      <c r="N36" s="100">
        <v>901</v>
      </c>
      <c r="O36" s="100">
        <v>17</v>
      </c>
      <c r="P36" s="100">
        <v>10</v>
      </c>
      <c r="Q36" s="100">
        <v>10</v>
      </c>
      <c r="R36" s="100">
        <v>7</v>
      </c>
      <c r="S36" s="100">
        <f>SUM(O36:R36)</f>
        <v>44</v>
      </c>
      <c r="T36" s="100"/>
      <c r="U36" s="100">
        <f t="shared" si="0"/>
        <v>44</v>
      </c>
      <c r="V36" s="100">
        <v>22</v>
      </c>
      <c r="W36" s="100"/>
    </row>
    <row r="37" spans="1:23" s="102" customFormat="1" ht="30" customHeight="1" x14ac:dyDescent="0.2">
      <c r="A37" s="9">
        <v>32</v>
      </c>
      <c r="B37" s="4" t="s">
        <v>109</v>
      </c>
      <c r="C37" s="4">
        <v>909</v>
      </c>
      <c r="D37" s="4" t="s">
        <v>90</v>
      </c>
      <c r="E37" s="9">
        <v>9</v>
      </c>
      <c r="F37" s="4" t="s">
        <v>99</v>
      </c>
      <c r="G37" s="6">
        <v>5</v>
      </c>
      <c r="H37" s="6">
        <v>12</v>
      </c>
      <c r="I37" s="6">
        <v>12</v>
      </c>
      <c r="J37" s="6"/>
      <c r="K37" s="6"/>
      <c r="L37" s="6"/>
      <c r="M37" s="99"/>
      <c r="N37" s="100">
        <v>920</v>
      </c>
      <c r="O37" s="100">
        <v>6</v>
      </c>
      <c r="P37" s="100">
        <v>4</v>
      </c>
      <c r="Q37" s="100">
        <v>6</v>
      </c>
      <c r="R37" s="100">
        <v>5</v>
      </c>
      <c r="S37" s="100">
        <f>SUM(O37:R37)</f>
        <v>21</v>
      </c>
      <c r="T37" s="100"/>
      <c r="U37" s="100">
        <f t="shared" si="0"/>
        <v>21</v>
      </c>
      <c r="V37" s="100">
        <v>23</v>
      </c>
      <c r="W37" s="100"/>
    </row>
    <row r="38" spans="1:23" s="102" customFormat="1" ht="30" customHeight="1" x14ac:dyDescent="0.2">
      <c r="A38" s="9">
        <v>33</v>
      </c>
      <c r="B38" s="4" t="s">
        <v>152</v>
      </c>
      <c r="C38" s="4">
        <v>9104</v>
      </c>
      <c r="D38" s="4" t="s">
        <v>146</v>
      </c>
      <c r="E38" s="9">
        <v>9</v>
      </c>
      <c r="F38" s="4" t="s">
        <v>147</v>
      </c>
      <c r="G38" s="6">
        <v>9</v>
      </c>
      <c r="H38" s="6">
        <v>11</v>
      </c>
      <c r="I38" s="6">
        <v>12</v>
      </c>
      <c r="J38" s="6"/>
      <c r="K38" s="6"/>
      <c r="L38" s="6"/>
      <c r="M38" s="99"/>
      <c r="N38" s="100"/>
      <c r="O38" s="100"/>
      <c r="P38" s="100"/>
      <c r="Q38" s="100"/>
      <c r="R38" s="100"/>
      <c r="S38" s="100">
        <f>SUM(O38:R38)</f>
        <v>0</v>
      </c>
      <c r="T38" s="100"/>
      <c r="U38" s="100">
        <f t="shared" ref="U38:U39" si="1">S38+T38</f>
        <v>0</v>
      </c>
      <c r="V38" s="100"/>
      <c r="W38" s="100"/>
    </row>
    <row r="39" spans="1:23" s="102" customFormat="1" ht="30" customHeight="1" x14ac:dyDescent="0.2">
      <c r="A39" s="9">
        <v>34</v>
      </c>
      <c r="B39" s="4" t="s">
        <v>37</v>
      </c>
      <c r="C39" s="4">
        <v>965</v>
      </c>
      <c r="D39" s="4" t="s">
        <v>28</v>
      </c>
      <c r="E39" s="9">
        <v>9</v>
      </c>
      <c r="F39" s="4" t="s">
        <v>29</v>
      </c>
      <c r="G39" s="6">
        <v>8</v>
      </c>
      <c r="H39" s="6">
        <v>9</v>
      </c>
      <c r="I39" s="6">
        <v>10</v>
      </c>
      <c r="J39" s="6"/>
      <c r="K39" s="6"/>
      <c r="L39" s="6"/>
      <c r="M39" s="99"/>
      <c r="N39" s="100"/>
      <c r="O39" s="100"/>
      <c r="P39" s="100"/>
      <c r="Q39" s="100"/>
      <c r="R39" s="100"/>
      <c r="S39" s="100">
        <f>SUM(O39:R39)</f>
        <v>0</v>
      </c>
      <c r="T39" s="100"/>
      <c r="U39" s="100">
        <f t="shared" si="1"/>
        <v>0</v>
      </c>
      <c r="V39" s="100"/>
      <c r="W39" s="100"/>
    </row>
    <row r="40" spans="1:23" ht="15.75" customHeight="1" x14ac:dyDescent="0.2">
      <c r="G40" s="110"/>
      <c r="H40" s="110"/>
      <c r="I40" s="110"/>
      <c r="J40" s="110"/>
      <c r="K40" s="110"/>
      <c r="L40" s="110"/>
    </row>
  </sheetData>
  <autoFilter ref="A4:M38"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sortState ref="B6:V37">
    <sortCondition descending="1" ref="S6:S37"/>
  </sortState>
  <mergeCells count="15">
    <mergeCell ref="A4:A5"/>
    <mergeCell ref="A1:W1"/>
    <mergeCell ref="A2:W2"/>
    <mergeCell ref="S3:T3"/>
    <mergeCell ref="O4:R4"/>
    <mergeCell ref="S4:S5"/>
    <mergeCell ref="T4:T5"/>
    <mergeCell ref="U4:U5"/>
    <mergeCell ref="V4:V5"/>
    <mergeCell ref="A3:R3"/>
    <mergeCell ref="F4:F5"/>
    <mergeCell ref="E4:E5"/>
    <mergeCell ref="D4:D5"/>
    <mergeCell ref="C4:C5"/>
    <mergeCell ref="B4:B5"/>
  </mergeCells>
  <conditionalFormatting sqref="F6:F9 F17:F34 F36:F39">
    <cfRule type="colorScale" priority="44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  <pageSetup paperSize="9" scale="6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zoomScale="75" zoomScaleNormal="75" workbookViewId="0">
      <selection sqref="A1:T1"/>
    </sheetView>
  </sheetViews>
  <sheetFormatPr defaultColWidth="14.42578125" defaultRowHeight="15.75" customHeight="1" x14ac:dyDescent="0.2"/>
  <cols>
    <col min="1" max="1" width="8.140625" style="80" customWidth="1"/>
    <col min="2" max="2" width="30.5703125" style="97" customWidth="1"/>
    <col min="3" max="3" width="14.7109375" style="43" hidden="1" customWidth="1"/>
    <col min="4" max="4" width="28.7109375" style="82" customWidth="1"/>
    <col min="5" max="5" width="10.28515625" style="80" customWidth="1"/>
    <col min="6" max="6" width="34" style="82" customWidth="1"/>
    <col min="7" max="7" width="5.140625" style="43" hidden="1" customWidth="1"/>
    <col min="8" max="9" width="4.85546875" style="43" hidden="1" customWidth="1"/>
    <col min="10" max="10" width="4.28515625" style="43" hidden="1" customWidth="1"/>
    <col min="11" max="11" width="5.140625" style="48" customWidth="1"/>
    <col min="12" max="12" width="5.42578125" style="48" customWidth="1"/>
    <col min="13" max="13" width="5.85546875" style="48" customWidth="1"/>
    <col min="14" max="14" width="5.42578125" style="48" customWidth="1"/>
    <col min="15" max="15" width="5.5703125" style="48" customWidth="1"/>
    <col min="16" max="16" width="8.85546875" style="48" customWidth="1"/>
    <col min="17" max="17" width="14.42578125" style="43"/>
    <col min="18" max="18" width="7.5703125" style="48" customWidth="1"/>
    <col min="19" max="19" width="10" style="48" customWidth="1"/>
    <col min="20" max="20" width="12.5703125" style="48" customWidth="1"/>
    <col min="21" max="16384" width="14.42578125" style="43"/>
  </cols>
  <sheetData>
    <row r="1" spans="1:20" ht="21.75" customHeight="1" x14ac:dyDescent="0.2">
      <c r="A1" s="84" t="s">
        <v>241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8" customHeight="1" x14ac:dyDescent="0.2">
      <c r="A2" s="84" t="s">
        <v>243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ht="15" customHeight="1" x14ac:dyDescent="0.2">
      <c r="A3" s="85" t="s">
        <v>244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4" t="s">
        <v>242</v>
      </c>
      <c r="S3" s="84"/>
      <c r="T3" s="84"/>
    </row>
    <row r="4" spans="1:20" s="86" customFormat="1" ht="16.5" customHeight="1" x14ac:dyDescent="0.2">
      <c r="A4" s="44" t="s">
        <v>0</v>
      </c>
      <c r="B4" s="44" t="s">
        <v>1</v>
      </c>
      <c r="C4" s="44" t="s">
        <v>2</v>
      </c>
      <c r="D4" s="44" t="s">
        <v>3</v>
      </c>
      <c r="E4" s="44" t="s">
        <v>4</v>
      </c>
      <c r="F4" s="44" t="s">
        <v>5</v>
      </c>
      <c r="G4" s="45" t="s">
        <v>6</v>
      </c>
      <c r="H4" s="45"/>
      <c r="I4" s="45"/>
      <c r="J4" s="45"/>
      <c r="K4" s="44" t="s">
        <v>245</v>
      </c>
      <c r="L4" s="44" t="s">
        <v>6</v>
      </c>
      <c r="M4" s="44"/>
      <c r="N4" s="44"/>
      <c r="O4" s="44"/>
      <c r="P4" s="46" t="s">
        <v>277</v>
      </c>
      <c r="Q4" s="46" t="s">
        <v>8</v>
      </c>
      <c r="R4" s="46" t="s">
        <v>9</v>
      </c>
      <c r="S4" s="46" t="s">
        <v>10</v>
      </c>
      <c r="T4" s="47" t="s">
        <v>11</v>
      </c>
    </row>
    <row r="5" spans="1:20" s="86" customFormat="1" ht="41.25" customHeight="1" x14ac:dyDescent="0.2">
      <c r="A5" s="44"/>
      <c r="B5" s="44"/>
      <c r="C5" s="44"/>
      <c r="D5" s="44"/>
      <c r="E5" s="44"/>
      <c r="F5" s="44"/>
      <c r="G5" s="45" t="s">
        <v>217</v>
      </c>
      <c r="H5" s="45" t="s">
        <v>218</v>
      </c>
      <c r="I5" s="45" t="s">
        <v>219</v>
      </c>
      <c r="J5" s="45" t="s">
        <v>220</v>
      </c>
      <c r="K5" s="44"/>
      <c r="L5" s="45" t="s">
        <v>211</v>
      </c>
      <c r="M5" s="49" t="s">
        <v>218</v>
      </c>
      <c r="N5" s="49" t="s">
        <v>219</v>
      </c>
      <c r="O5" s="49" t="s">
        <v>276</v>
      </c>
      <c r="P5" s="46"/>
      <c r="Q5" s="46"/>
      <c r="R5" s="46"/>
      <c r="S5" s="46"/>
      <c r="T5" s="47" t="s">
        <v>278</v>
      </c>
    </row>
    <row r="6" spans="1:20" ht="35.1" customHeight="1" x14ac:dyDescent="0.2">
      <c r="A6" s="50">
        <v>1</v>
      </c>
      <c r="B6" s="51" t="s">
        <v>190</v>
      </c>
      <c r="C6" s="87">
        <v>8176</v>
      </c>
      <c r="D6" s="51" t="s">
        <v>87</v>
      </c>
      <c r="E6" s="50">
        <v>8</v>
      </c>
      <c r="F6" s="51" t="s">
        <v>189</v>
      </c>
      <c r="G6" s="88">
        <v>13</v>
      </c>
      <c r="H6" s="88">
        <v>8</v>
      </c>
      <c r="I6" s="88">
        <v>7</v>
      </c>
      <c r="J6" s="88">
        <v>8</v>
      </c>
      <c r="K6" s="57">
        <v>820</v>
      </c>
      <c r="L6" s="57">
        <v>22</v>
      </c>
      <c r="M6" s="57">
        <v>10</v>
      </c>
      <c r="N6" s="57">
        <v>8</v>
      </c>
      <c r="O6" s="57">
        <v>6</v>
      </c>
      <c r="P6" s="57">
        <f>SUM(L6:O6)</f>
        <v>46</v>
      </c>
      <c r="Q6" s="89"/>
      <c r="R6" s="57">
        <f t="shared" ref="R6:R26" si="0">P6+Q6</f>
        <v>46</v>
      </c>
      <c r="S6" s="57">
        <v>1</v>
      </c>
      <c r="T6" s="57" t="s">
        <v>271</v>
      </c>
    </row>
    <row r="7" spans="1:20" ht="35.1" customHeight="1" x14ac:dyDescent="0.2">
      <c r="A7" s="50">
        <v>3</v>
      </c>
      <c r="B7" s="51" t="s">
        <v>249</v>
      </c>
      <c r="C7" s="87">
        <v>8163</v>
      </c>
      <c r="D7" s="51" t="s">
        <v>70</v>
      </c>
      <c r="E7" s="50">
        <v>9</v>
      </c>
      <c r="F7" s="51" t="s">
        <v>184</v>
      </c>
      <c r="G7" s="90">
        <v>9</v>
      </c>
      <c r="H7" s="90">
        <v>6</v>
      </c>
      <c r="I7" s="90">
        <v>6</v>
      </c>
      <c r="J7" s="90">
        <v>8</v>
      </c>
      <c r="K7" s="57">
        <v>817</v>
      </c>
      <c r="L7" s="57">
        <v>22</v>
      </c>
      <c r="M7" s="57">
        <v>4</v>
      </c>
      <c r="N7" s="57">
        <v>7</v>
      </c>
      <c r="O7" s="57">
        <v>8</v>
      </c>
      <c r="P7" s="57">
        <f>SUM(L7:O7)</f>
        <v>41</v>
      </c>
      <c r="Q7" s="89"/>
      <c r="R7" s="57">
        <f t="shared" si="0"/>
        <v>41</v>
      </c>
      <c r="S7" s="57">
        <v>2</v>
      </c>
      <c r="T7" s="57" t="s">
        <v>272</v>
      </c>
    </row>
    <row r="8" spans="1:20" ht="35.1" customHeight="1" x14ac:dyDescent="0.2">
      <c r="A8" s="50">
        <v>4</v>
      </c>
      <c r="B8" s="51" t="s">
        <v>248</v>
      </c>
      <c r="C8" s="87"/>
      <c r="D8" s="51" t="s">
        <v>87</v>
      </c>
      <c r="E8" s="50">
        <v>8</v>
      </c>
      <c r="F8" s="51" t="s">
        <v>189</v>
      </c>
      <c r="G8" s="90"/>
      <c r="H8" s="90"/>
      <c r="I8" s="90"/>
      <c r="J8" s="90"/>
      <c r="K8" s="57">
        <v>819</v>
      </c>
      <c r="L8" s="57">
        <v>17</v>
      </c>
      <c r="M8" s="57">
        <v>6</v>
      </c>
      <c r="N8" s="57">
        <v>5</v>
      </c>
      <c r="O8" s="57">
        <v>9</v>
      </c>
      <c r="P8" s="57">
        <f>SUM(L8:O8)</f>
        <v>37</v>
      </c>
      <c r="Q8" s="89"/>
      <c r="R8" s="57">
        <f t="shared" si="0"/>
        <v>37</v>
      </c>
      <c r="S8" s="57">
        <v>3</v>
      </c>
      <c r="T8" s="57" t="s">
        <v>272</v>
      </c>
    </row>
    <row r="9" spans="1:20" ht="35.1" customHeight="1" x14ac:dyDescent="0.2">
      <c r="A9" s="50">
        <v>5</v>
      </c>
      <c r="B9" s="51" t="s">
        <v>182</v>
      </c>
      <c r="C9" s="87">
        <v>821</v>
      </c>
      <c r="D9" s="51" t="s">
        <v>64</v>
      </c>
      <c r="E9" s="50">
        <v>8</v>
      </c>
      <c r="F9" s="51" t="s">
        <v>69</v>
      </c>
      <c r="G9" s="90">
        <v>9</v>
      </c>
      <c r="H9" s="90">
        <v>6</v>
      </c>
      <c r="I9" s="90">
        <v>8</v>
      </c>
      <c r="J9" s="90">
        <v>9</v>
      </c>
      <c r="K9" s="57">
        <v>805</v>
      </c>
      <c r="L9" s="57">
        <v>15</v>
      </c>
      <c r="M9" s="57">
        <v>6</v>
      </c>
      <c r="N9" s="57">
        <v>6</v>
      </c>
      <c r="O9" s="57">
        <v>10</v>
      </c>
      <c r="P9" s="57">
        <f>SUM(L9:O9)</f>
        <v>37</v>
      </c>
      <c r="Q9" s="89"/>
      <c r="R9" s="57">
        <f t="shared" si="0"/>
        <v>37</v>
      </c>
      <c r="S9" s="57">
        <v>3</v>
      </c>
      <c r="T9" s="57" t="s">
        <v>272</v>
      </c>
    </row>
    <row r="10" spans="1:20" ht="35.1" customHeight="1" x14ac:dyDescent="0.2">
      <c r="A10" s="50">
        <v>6</v>
      </c>
      <c r="B10" s="51" t="s">
        <v>253</v>
      </c>
      <c r="C10" s="89"/>
      <c r="D10" s="51" t="s">
        <v>96</v>
      </c>
      <c r="E10" s="50">
        <v>8</v>
      </c>
      <c r="F10" s="51" t="s">
        <v>102</v>
      </c>
      <c r="G10" s="67"/>
      <c r="H10" s="67"/>
      <c r="I10" s="67"/>
      <c r="J10" s="67"/>
      <c r="K10" s="57">
        <v>807</v>
      </c>
      <c r="L10" s="57">
        <v>16</v>
      </c>
      <c r="M10" s="57">
        <v>4</v>
      </c>
      <c r="N10" s="57">
        <v>6</v>
      </c>
      <c r="O10" s="57">
        <v>9</v>
      </c>
      <c r="P10" s="57">
        <f>SUM(L10:O10)</f>
        <v>35</v>
      </c>
      <c r="Q10" s="89"/>
      <c r="R10" s="57">
        <f t="shared" si="0"/>
        <v>35</v>
      </c>
      <c r="S10" s="57">
        <v>4</v>
      </c>
      <c r="T10" s="57" t="s">
        <v>272</v>
      </c>
    </row>
    <row r="11" spans="1:20" ht="35.1" customHeight="1" x14ac:dyDescent="0.2">
      <c r="A11" s="50">
        <v>7</v>
      </c>
      <c r="B11" s="51" t="s">
        <v>250</v>
      </c>
      <c r="C11" s="87"/>
      <c r="D11" s="51" t="s">
        <v>64</v>
      </c>
      <c r="E11" s="50">
        <v>8</v>
      </c>
      <c r="F11" s="51" t="s">
        <v>65</v>
      </c>
      <c r="G11" s="90"/>
      <c r="H11" s="90"/>
      <c r="I11" s="90"/>
      <c r="J11" s="90"/>
      <c r="K11" s="57">
        <v>816</v>
      </c>
      <c r="L11" s="57">
        <v>19</v>
      </c>
      <c r="M11" s="57">
        <v>6</v>
      </c>
      <c r="N11" s="57">
        <v>2</v>
      </c>
      <c r="O11" s="57">
        <v>6</v>
      </c>
      <c r="P11" s="57">
        <f>SUM(L11:O11)</f>
        <v>33</v>
      </c>
      <c r="Q11" s="89"/>
      <c r="R11" s="57">
        <f t="shared" si="0"/>
        <v>33</v>
      </c>
      <c r="S11" s="57">
        <v>5</v>
      </c>
      <c r="T11" s="57"/>
    </row>
    <row r="12" spans="1:20" ht="35.1" customHeight="1" x14ac:dyDescent="0.2">
      <c r="A12" s="50">
        <v>8</v>
      </c>
      <c r="B12" s="51" t="s">
        <v>186</v>
      </c>
      <c r="C12" s="87">
        <v>8177</v>
      </c>
      <c r="D12" s="51" t="s">
        <v>76</v>
      </c>
      <c r="E12" s="50">
        <v>8</v>
      </c>
      <c r="F12" s="55" t="s">
        <v>77</v>
      </c>
      <c r="G12" s="90">
        <v>10</v>
      </c>
      <c r="H12" s="90">
        <v>10</v>
      </c>
      <c r="I12" s="90">
        <v>4</v>
      </c>
      <c r="J12" s="90">
        <v>7</v>
      </c>
      <c r="K12" s="57">
        <v>813</v>
      </c>
      <c r="L12" s="57">
        <v>11</v>
      </c>
      <c r="M12" s="57">
        <v>6</v>
      </c>
      <c r="N12" s="57">
        <v>7</v>
      </c>
      <c r="O12" s="57">
        <v>9</v>
      </c>
      <c r="P12" s="57">
        <f>SUM(L12:O12)</f>
        <v>33</v>
      </c>
      <c r="Q12" s="89"/>
      <c r="R12" s="57">
        <f t="shared" si="0"/>
        <v>33</v>
      </c>
      <c r="S12" s="57">
        <v>5</v>
      </c>
      <c r="T12" s="57"/>
    </row>
    <row r="13" spans="1:20" ht="35.1" customHeight="1" x14ac:dyDescent="0.2">
      <c r="A13" s="50">
        <v>9</v>
      </c>
      <c r="B13" s="51" t="s">
        <v>191</v>
      </c>
      <c r="C13" s="87">
        <v>888</v>
      </c>
      <c r="D13" s="51" t="s">
        <v>96</v>
      </c>
      <c r="E13" s="50">
        <v>8</v>
      </c>
      <c r="F13" s="51" t="s">
        <v>102</v>
      </c>
      <c r="G13" s="90">
        <v>10</v>
      </c>
      <c r="H13" s="90">
        <v>4</v>
      </c>
      <c r="I13" s="90">
        <v>7</v>
      </c>
      <c r="J13" s="90">
        <v>8.5</v>
      </c>
      <c r="K13" s="57">
        <v>810</v>
      </c>
      <c r="L13" s="57">
        <v>10</v>
      </c>
      <c r="M13" s="57">
        <v>6</v>
      </c>
      <c r="N13" s="57">
        <v>6</v>
      </c>
      <c r="O13" s="57">
        <v>10</v>
      </c>
      <c r="P13" s="57">
        <f>SUM(L13:O13)</f>
        <v>32</v>
      </c>
      <c r="Q13" s="89"/>
      <c r="R13" s="57">
        <f t="shared" si="0"/>
        <v>32</v>
      </c>
      <c r="S13" s="57">
        <v>6</v>
      </c>
      <c r="T13" s="57"/>
    </row>
    <row r="14" spans="1:20" ht="35.1" customHeight="1" x14ac:dyDescent="0.2">
      <c r="A14" s="50">
        <v>10</v>
      </c>
      <c r="B14" s="54" t="s">
        <v>193</v>
      </c>
      <c r="C14" s="91">
        <v>893</v>
      </c>
      <c r="D14" s="54" t="s">
        <v>124</v>
      </c>
      <c r="E14" s="50">
        <v>8</v>
      </c>
      <c r="F14" s="54" t="s">
        <v>125</v>
      </c>
      <c r="G14" s="90">
        <v>9</v>
      </c>
      <c r="H14" s="90">
        <v>7</v>
      </c>
      <c r="I14" s="90">
        <v>8</v>
      </c>
      <c r="J14" s="90">
        <v>8</v>
      </c>
      <c r="K14" s="57">
        <v>821</v>
      </c>
      <c r="L14" s="57">
        <v>14</v>
      </c>
      <c r="M14" s="57">
        <v>6</v>
      </c>
      <c r="N14" s="57">
        <v>6</v>
      </c>
      <c r="O14" s="57">
        <v>6</v>
      </c>
      <c r="P14" s="57">
        <f>SUM(L14:O14)</f>
        <v>32</v>
      </c>
      <c r="Q14" s="89"/>
      <c r="R14" s="57">
        <f t="shared" si="0"/>
        <v>32</v>
      </c>
      <c r="S14" s="57">
        <v>6</v>
      </c>
      <c r="T14" s="57"/>
    </row>
    <row r="15" spans="1:20" ht="35.1" customHeight="1" x14ac:dyDescent="0.2">
      <c r="A15" s="50">
        <v>11</v>
      </c>
      <c r="B15" s="51" t="s">
        <v>183</v>
      </c>
      <c r="C15" s="87">
        <v>820</v>
      </c>
      <c r="D15" s="51" t="s">
        <v>64</v>
      </c>
      <c r="E15" s="50">
        <v>8</v>
      </c>
      <c r="F15" s="51" t="s">
        <v>69</v>
      </c>
      <c r="G15" s="92">
        <v>12</v>
      </c>
      <c r="H15" s="92">
        <v>8</v>
      </c>
      <c r="I15" s="92">
        <v>5</v>
      </c>
      <c r="J15" s="92">
        <v>6</v>
      </c>
      <c r="K15" s="57">
        <v>808</v>
      </c>
      <c r="L15" s="57">
        <v>10</v>
      </c>
      <c r="M15" s="57">
        <v>8</v>
      </c>
      <c r="N15" s="57">
        <v>4</v>
      </c>
      <c r="O15" s="57">
        <v>10</v>
      </c>
      <c r="P15" s="57">
        <f>SUM(L15:O15)</f>
        <v>32</v>
      </c>
      <c r="Q15" s="89"/>
      <c r="R15" s="57">
        <f t="shared" si="0"/>
        <v>32</v>
      </c>
      <c r="S15" s="57">
        <v>6</v>
      </c>
      <c r="T15" s="57"/>
    </row>
    <row r="16" spans="1:20" ht="35.1" customHeight="1" x14ac:dyDescent="0.2">
      <c r="A16" s="50">
        <v>12</v>
      </c>
      <c r="B16" s="51" t="s">
        <v>192</v>
      </c>
      <c r="C16" s="87">
        <v>891</v>
      </c>
      <c r="D16" s="51" t="s">
        <v>96</v>
      </c>
      <c r="E16" s="50">
        <v>8</v>
      </c>
      <c r="F16" s="51" t="s">
        <v>102</v>
      </c>
      <c r="G16" s="90">
        <v>9</v>
      </c>
      <c r="H16" s="90">
        <v>8</v>
      </c>
      <c r="I16" s="90">
        <v>9</v>
      </c>
      <c r="J16" s="90">
        <v>3</v>
      </c>
      <c r="K16" s="57">
        <v>814</v>
      </c>
      <c r="L16" s="57">
        <v>12</v>
      </c>
      <c r="M16" s="57">
        <v>4</v>
      </c>
      <c r="N16" s="57">
        <v>5</v>
      </c>
      <c r="O16" s="57">
        <v>10</v>
      </c>
      <c r="P16" s="57">
        <f>SUM(L16:O16)</f>
        <v>31</v>
      </c>
      <c r="Q16" s="89"/>
      <c r="R16" s="57">
        <f t="shared" si="0"/>
        <v>31</v>
      </c>
      <c r="S16" s="57">
        <v>7</v>
      </c>
      <c r="T16" s="57"/>
    </row>
    <row r="17" spans="1:20" ht="35.1" customHeight="1" x14ac:dyDescent="0.2">
      <c r="A17" s="50">
        <v>13</v>
      </c>
      <c r="B17" s="54" t="s">
        <v>180</v>
      </c>
      <c r="C17" s="87">
        <v>8140</v>
      </c>
      <c r="D17" s="51" t="s">
        <v>45</v>
      </c>
      <c r="E17" s="50">
        <v>8</v>
      </c>
      <c r="F17" s="54" t="s">
        <v>46</v>
      </c>
      <c r="G17" s="90">
        <v>13</v>
      </c>
      <c r="H17" s="90">
        <v>8</v>
      </c>
      <c r="I17" s="90">
        <v>4</v>
      </c>
      <c r="J17" s="90">
        <v>8.5</v>
      </c>
      <c r="K17" s="57">
        <v>806</v>
      </c>
      <c r="L17" s="57">
        <v>12</v>
      </c>
      <c r="M17" s="57">
        <v>2</v>
      </c>
      <c r="N17" s="57">
        <v>6</v>
      </c>
      <c r="O17" s="57">
        <v>11</v>
      </c>
      <c r="P17" s="57">
        <f>SUM(L17:O17)</f>
        <v>31</v>
      </c>
      <c r="Q17" s="89"/>
      <c r="R17" s="57">
        <f t="shared" si="0"/>
        <v>31</v>
      </c>
      <c r="S17" s="57">
        <v>7</v>
      </c>
      <c r="T17" s="57"/>
    </row>
    <row r="18" spans="1:20" ht="35.1" customHeight="1" x14ac:dyDescent="0.2">
      <c r="A18" s="50">
        <v>14</v>
      </c>
      <c r="B18" s="51" t="s">
        <v>185</v>
      </c>
      <c r="C18" s="87">
        <v>8108</v>
      </c>
      <c r="D18" s="51" t="s">
        <v>72</v>
      </c>
      <c r="E18" s="50">
        <v>8</v>
      </c>
      <c r="F18" s="55" t="s">
        <v>73</v>
      </c>
      <c r="G18" s="90">
        <v>11</v>
      </c>
      <c r="H18" s="90">
        <v>8</v>
      </c>
      <c r="I18" s="90">
        <v>7</v>
      </c>
      <c r="J18" s="90">
        <v>7</v>
      </c>
      <c r="K18" s="57">
        <v>812</v>
      </c>
      <c r="L18" s="57">
        <v>13</v>
      </c>
      <c r="M18" s="57">
        <v>4</v>
      </c>
      <c r="N18" s="57">
        <v>6</v>
      </c>
      <c r="O18" s="57">
        <v>6</v>
      </c>
      <c r="P18" s="57">
        <f>SUM(L18:O18)</f>
        <v>29</v>
      </c>
      <c r="Q18" s="89"/>
      <c r="R18" s="57">
        <f t="shared" si="0"/>
        <v>29</v>
      </c>
      <c r="S18" s="57">
        <v>8</v>
      </c>
      <c r="T18" s="57"/>
    </row>
    <row r="19" spans="1:20" ht="35.1" customHeight="1" x14ac:dyDescent="0.2">
      <c r="A19" s="50">
        <v>15</v>
      </c>
      <c r="B19" s="51" t="s">
        <v>255</v>
      </c>
      <c r="C19" s="89"/>
      <c r="D19" s="51" t="s">
        <v>256</v>
      </c>
      <c r="E19" s="50">
        <v>8</v>
      </c>
      <c r="F19" s="51" t="s">
        <v>257</v>
      </c>
      <c r="G19" s="67"/>
      <c r="H19" s="67"/>
      <c r="I19" s="67"/>
      <c r="J19" s="67"/>
      <c r="K19" s="56">
        <v>803</v>
      </c>
      <c r="L19" s="57">
        <v>12</v>
      </c>
      <c r="M19" s="57">
        <v>6</v>
      </c>
      <c r="N19" s="57">
        <v>5</v>
      </c>
      <c r="O19" s="57">
        <v>5</v>
      </c>
      <c r="P19" s="57">
        <f>SUM(L19:O19)</f>
        <v>28</v>
      </c>
      <c r="Q19" s="89"/>
      <c r="R19" s="57">
        <f t="shared" si="0"/>
        <v>28</v>
      </c>
      <c r="S19" s="57">
        <v>9</v>
      </c>
      <c r="T19" s="57"/>
    </row>
    <row r="20" spans="1:20" ht="35.1" customHeight="1" x14ac:dyDescent="0.2">
      <c r="A20" s="50">
        <v>16</v>
      </c>
      <c r="B20" s="51" t="s">
        <v>175</v>
      </c>
      <c r="C20" s="87">
        <v>810</v>
      </c>
      <c r="D20" s="51" t="s">
        <v>28</v>
      </c>
      <c r="E20" s="50">
        <v>8</v>
      </c>
      <c r="F20" s="51" t="s">
        <v>29</v>
      </c>
      <c r="G20" s="90">
        <v>12</v>
      </c>
      <c r="H20" s="90">
        <v>4</v>
      </c>
      <c r="I20" s="90">
        <v>8</v>
      </c>
      <c r="J20" s="90">
        <v>8.5</v>
      </c>
      <c r="K20" s="57">
        <v>818</v>
      </c>
      <c r="L20" s="57">
        <v>15</v>
      </c>
      <c r="M20" s="57">
        <v>0</v>
      </c>
      <c r="N20" s="57">
        <v>7</v>
      </c>
      <c r="O20" s="57">
        <v>6</v>
      </c>
      <c r="P20" s="57">
        <f>SUM(L20:O20)</f>
        <v>28</v>
      </c>
      <c r="Q20" s="89"/>
      <c r="R20" s="57">
        <f t="shared" si="0"/>
        <v>28</v>
      </c>
      <c r="S20" s="57">
        <v>9</v>
      </c>
      <c r="T20" s="57"/>
    </row>
    <row r="21" spans="1:20" ht="35.1" customHeight="1" x14ac:dyDescent="0.2">
      <c r="A21" s="50">
        <v>17</v>
      </c>
      <c r="B21" s="54" t="s">
        <v>197</v>
      </c>
      <c r="C21" s="91">
        <v>8129</v>
      </c>
      <c r="D21" s="54" t="s">
        <v>156</v>
      </c>
      <c r="E21" s="50">
        <v>8</v>
      </c>
      <c r="F21" s="54" t="s">
        <v>158</v>
      </c>
      <c r="G21" s="88">
        <v>10</v>
      </c>
      <c r="H21" s="88">
        <v>6</v>
      </c>
      <c r="I21" s="88">
        <v>8</v>
      </c>
      <c r="J21" s="88">
        <v>7</v>
      </c>
      <c r="K21" s="57">
        <v>809</v>
      </c>
      <c r="L21" s="57">
        <v>14</v>
      </c>
      <c r="M21" s="57">
        <v>0</v>
      </c>
      <c r="N21" s="57">
        <v>6</v>
      </c>
      <c r="O21" s="57">
        <v>8</v>
      </c>
      <c r="P21" s="57">
        <f>SUM(L21:O21)</f>
        <v>28</v>
      </c>
      <c r="Q21" s="89"/>
      <c r="R21" s="57">
        <f t="shared" si="0"/>
        <v>28</v>
      </c>
      <c r="S21" s="57">
        <v>9</v>
      </c>
      <c r="T21" s="57"/>
    </row>
    <row r="22" spans="1:20" ht="35.1" customHeight="1" x14ac:dyDescent="0.2">
      <c r="A22" s="50">
        <v>2</v>
      </c>
      <c r="B22" s="51" t="s">
        <v>176</v>
      </c>
      <c r="C22" s="87">
        <v>812</v>
      </c>
      <c r="D22" s="51" t="s">
        <v>28</v>
      </c>
      <c r="E22" s="50">
        <v>8</v>
      </c>
      <c r="F22" s="51" t="s">
        <v>29</v>
      </c>
      <c r="G22" s="92">
        <v>12</v>
      </c>
      <c r="H22" s="92">
        <v>8</v>
      </c>
      <c r="I22" s="92">
        <v>5</v>
      </c>
      <c r="J22" s="92">
        <v>6</v>
      </c>
      <c r="K22" s="57">
        <v>822</v>
      </c>
      <c r="L22" s="57">
        <v>15</v>
      </c>
      <c r="M22" s="57">
        <v>0</v>
      </c>
      <c r="N22" s="57">
        <v>4</v>
      </c>
      <c r="O22" s="57">
        <v>8</v>
      </c>
      <c r="P22" s="57">
        <f>SUM(L22:O22)</f>
        <v>27</v>
      </c>
      <c r="Q22" s="89"/>
      <c r="R22" s="57">
        <f t="shared" si="0"/>
        <v>27</v>
      </c>
      <c r="S22" s="57">
        <v>10</v>
      </c>
      <c r="T22" s="57"/>
    </row>
    <row r="23" spans="1:20" ht="35.1" customHeight="1" x14ac:dyDescent="0.2">
      <c r="A23" s="50">
        <v>18</v>
      </c>
      <c r="B23" s="51" t="s">
        <v>251</v>
      </c>
      <c r="C23" s="87"/>
      <c r="D23" s="51" t="s">
        <v>252</v>
      </c>
      <c r="E23" s="50">
        <v>8</v>
      </c>
      <c r="F23" s="51" t="s">
        <v>147</v>
      </c>
      <c r="G23" s="90"/>
      <c r="H23" s="90"/>
      <c r="I23" s="90"/>
      <c r="J23" s="90"/>
      <c r="K23" s="56">
        <v>815</v>
      </c>
      <c r="L23" s="57">
        <v>13</v>
      </c>
      <c r="M23" s="57">
        <v>2</v>
      </c>
      <c r="N23" s="57">
        <v>6</v>
      </c>
      <c r="O23" s="57">
        <v>5</v>
      </c>
      <c r="P23" s="57">
        <f>SUM(L23:O23)</f>
        <v>26</v>
      </c>
      <c r="Q23" s="89"/>
      <c r="R23" s="57">
        <f t="shared" si="0"/>
        <v>26</v>
      </c>
      <c r="S23" s="57">
        <v>11</v>
      </c>
      <c r="T23" s="57"/>
    </row>
    <row r="24" spans="1:20" ht="35.1" customHeight="1" x14ac:dyDescent="0.2">
      <c r="A24" s="50">
        <v>19</v>
      </c>
      <c r="B24" s="51" t="s">
        <v>187</v>
      </c>
      <c r="C24" s="87">
        <v>8206</v>
      </c>
      <c r="D24" s="51" t="s">
        <v>84</v>
      </c>
      <c r="E24" s="50">
        <v>8</v>
      </c>
      <c r="F24" s="51" t="s">
        <v>89</v>
      </c>
      <c r="G24" s="88">
        <v>9</v>
      </c>
      <c r="H24" s="88">
        <v>8</v>
      </c>
      <c r="I24" s="88">
        <v>7</v>
      </c>
      <c r="J24" s="88">
        <v>8.5</v>
      </c>
      <c r="K24" s="57">
        <v>802</v>
      </c>
      <c r="L24" s="57">
        <v>11</v>
      </c>
      <c r="M24" s="57">
        <v>0</v>
      </c>
      <c r="N24" s="57">
        <v>6</v>
      </c>
      <c r="O24" s="57">
        <v>6</v>
      </c>
      <c r="P24" s="57">
        <f>SUM(L24:O24)</f>
        <v>23</v>
      </c>
      <c r="Q24" s="89"/>
      <c r="R24" s="57">
        <f t="shared" si="0"/>
        <v>23</v>
      </c>
      <c r="S24" s="57">
        <v>12</v>
      </c>
      <c r="T24" s="57"/>
    </row>
    <row r="25" spans="1:20" ht="35.1" customHeight="1" x14ac:dyDescent="0.2">
      <c r="A25" s="50">
        <v>20</v>
      </c>
      <c r="B25" s="51" t="s">
        <v>188</v>
      </c>
      <c r="C25" s="87">
        <v>8205</v>
      </c>
      <c r="D25" s="51" t="s">
        <v>84</v>
      </c>
      <c r="E25" s="50">
        <v>8</v>
      </c>
      <c r="F25" s="51" t="s">
        <v>89</v>
      </c>
      <c r="G25" s="90">
        <v>8</v>
      </c>
      <c r="H25" s="90">
        <v>10</v>
      </c>
      <c r="I25" s="90">
        <v>6</v>
      </c>
      <c r="J25" s="90">
        <v>7</v>
      </c>
      <c r="K25" s="57">
        <v>811</v>
      </c>
      <c r="L25" s="57">
        <v>11</v>
      </c>
      <c r="M25" s="57">
        <v>0</v>
      </c>
      <c r="N25" s="57">
        <v>5</v>
      </c>
      <c r="O25" s="57">
        <v>4</v>
      </c>
      <c r="P25" s="57">
        <f>SUM(L25:O25)</f>
        <v>20</v>
      </c>
      <c r="Q25" s="89"/>
      <c r="R25" s="57">
        <f t="shared" si="0"/>
        <v>20</v>
      </c>
      <c r="S25" s="57">
        <v>13</v>
      </c>
      <c r="T25" s="57"/>
    </row>
    <row r="26" spans="1:20" ht="35.1" customHeight="1" x14ac:dyDescent="0.2">
      <c r="A26" s="50">
        <v>21</v>
      </c>
      <c r="B26" s="54" t="s">
        <v>198</v>
      </c>
      <c r="C26" s="91">
        <v>8131</v>
      </c>
      <c r="D26" s="54" t="s">
        <v>156</v>
      </c>
      <c r="E26" s="50">
        <v>8</v>
      </c>
      <c r="F26" s="54" t="s">
        <v>158</v>
      </c>
      <c r="G26" s="90">
        <v>9</v>
      </c>
      <c r="H26" s="90">
        <v>8</v>
      </c>
      <c r="I26" s="90">
        <v>7</v>
      </c>
      <c r="J26" s="90">
        <v>6</v>
      </c>
      <c r="K26" s="57">
        <v>801</v>
      </c>
      <c r="L26" s="57">
        <v>11</v>
      </c>
      <c r="M26" s="57">
        <v>0</v>
      </c>
      <c r="N26" s="57">
        <v>5</v>
      </c>
      <c r="O26" s="57">
        <v>0</v>
      </c>
      <c r="P26" s="57">
        <f>SUM(L26:O26)</f>
        <v>16</v>
      </c>
      <c r="Q26" s="89"/>
      <c r="R26" s="57">
        <f t="shared" si="0"/>
        <v>16</v>
      </c>
      <c r="S26" s="57">
        <v>14</v>
      </c>
      <c r="T26" s="57"/>
    </row>
    <row r="27" spans="1:20" ht="35.1" customHeight="1" x14ac:dyDescent="0.2">
      <c r="A27" s="50">
        <v>22</v>
      </c>
      <c r="B27" s="51" t="s">
        <v>254</v>
      </c>
      <c r="C27" s="89"/>
      <c r="D27" s="51" t="s">
        <v>70</v>
      </c>
      <c r="E27" s="50">
        <v>8</v>
      </c>
      <c r="F27" s="51" t="s">
        <v>184</v>
      </c>
      <c r="G27" s="67"/>
      <c r="H27" s="67"/>
      <c r="I27" s="67"/>
      <c r="J27" s="67"/>
      <c r="K27" s="57">
        <v>804</v>
      </c>
      <c r="L27" s="57">
        <v>26</v>
      </c>
      <c r="M27" s="57">
        <v>8</v>
      </c>
      <c r="N27" s="57">
        <v>9</v>
      </c>
      <c r="O27" s="57">
        <v>11</v>
      </c>
      <c r="P27" s="57">
        <f t="shared" ref="P27" si="1">SUM(L27:O27)</f>
        <v>54</v>
      </c>
      <c r="Q27" s="65" t="s">
        <v>270</v>
      </c>
      <c r="R27" s="57"/>
      <c r="S27" s="57"/>
      <c r="T27" s="57"/>
    </row>
    <row r="28" spans="1:20" ht="15.75" customHeight="1" x14ac:dyDescent="0.2">
      <c r="A28" s="93"/>
      <c r="B28" s="94"/>
      <c r="C28" s="95"/>
      <c r="D28" s="94"/>
      <c r="E28" s="96"/>
      <c r="F28" s="94"/>
      <c r="G28" s="77"/>
      <c r="H28" s="77"/>
      <c r="I28" s="77"/>
      <c r="J28" s="77"/>
      <c r="K28" s="78"/>
      <c r="L28" s="78"/>
      <c r="M28" s="78"/>
      <c r="N28" s="78"/>
      <c r="O28" s="78"/>
      <c r="P28" s="78"/>
      <c r="Q28" s="95"/>
      <c r="R28" s="78"/>
      <c r="S28" s="78"/>
      <c r="T28" s="78"/>
    </row>
    <row r="29" spans="1:20" ht="15.75" customHeight="1" x14ac:dyDescent="0.2">
      <c r="G29" s="79"/>
      <c r="H29" s="79"/>
      <c r="I29" s="79"/>
      <c r="J29" s="79"/>
    </row>
    <row r="30" spans="1:20" ht="15.75" customHeight="1" x14ac:dyDescent="0.2">
      <c r="G30" s="79"/>
      <c r="H30" s="79"/>
      <c r="I30" s="79"/>
      <c r="J30" s="79"/>
    </row>
    <row r="31" spans="1:20" ht="15.75" customHeight="1" x14ac:dyDescent="0.2">
      <c r="G31" s="79"/>
      <c r="H31" s="79"/>
      <c r="I31" s="79"/>
      <c r="J31" s="79"/>
    </row>
    <row r="32" spans="1:20" ht="15.75" customHeight="1" x14ac:dyDescent="0.2">
      <c r="G32" s="79"/>
      <c r="H32" s="79"/>
      <c r="I32" s="79"/>
      <c r="J32" s="79"/>
    </row>
    <row r="33" spans="7:10" ht="15.75" customHeight="1" x14ac:dyDescent="0.2">
      <c r="G33" s="79"/>
      <c r="H33" s="79"/>
      <c r="I33" s="79"/>
      <c r="J33" s="79"/>
    </row>
    <row r="34" spans="7:10" ht="15.75" customHeight="1" x14ac:dyDescent="0.2">
      <c r="G34" s="79"/>
      <c r="H34" s="79"/>
      <c r="I34" s="79"/>
      <c r="J34" s="79"/>
    </row>
    <row r="35" spans="7:10" ht="15.75" customHeight="1" x14ac:dyDescent="0.2">
      <c r="G35" s="79"/>
      <c r="H35" s="79"/>
      <c r="I35" s="79"/>
      <c r="J35" s="79"/>
    </row>
    <row r="36" spans="7:10" ht="15.75" customHeight="1" x14ac:dyDescent="0.2">
      <c r="G36" s="79"/>
      <c r="H36" s="79"/>
      <c r="I36" s="79"/>
      <c r="J36" s="79"/>
    </row>
    <row r="37" spans="7:10" ht="15.75" customHeight="1" x14ac:dyDescent="0.2">
      <c r="G37" s="79"/>
      <c r="H37" s="79"/>
      <c r="I37" s="79"/>
      <c r="J37" s="79"/>
    </row>
    <row r="38" spans="7:10" ht="15.75" customHeight="1" x14ac:dyDescent="0.2">
      <c r="G38" s="79"/>
      <c r="H38" s="79"/>
      <c r="I38" s="79"/>
      <c r="J38" s="79"/>
    </row>
    <row r="39" spans="7:10" ht="15.75" customHeight="1" x14ac:dyDescent="0.2">
      <c r="G39" s="79"/>
      <c r="H39" s="79"/>
      <c r="I39" s="79"/>
      <c r="J39" s="79"/>
    </row>
    <row r="40" spans="7:10" ht="15.75" customHeight="1" x14ac:dyDescent="0.2">
      <c r="G40" s="79"/>
      <c r="H40" s="79"/>
      <c r="I40" s="79"/>
      <c r="J40" s="79"/>
    </row>
    <row r="41" spans="7:10" ht="15.75" customHeight="1" x14ac:dyDescent="0.2">
      <c r="G41" s="79"/>
      <c r="H41" s="79"/>
      <c r="I41" s="79"/>
      <c r="J41" s="79"/>
    </row>
    <row r="42" spans="7:10" ht="15.75" customHeight="1" x14ac:dyDescent="0.2">
      <c r="G42" s="79"/>
      <c r="H42" s="79"/>
      <c r="I42" s="79"/>
      <c r="J42" s="79"/>
    </row>
    <row r="43" spans="7:10" ht="15.75" customHeight="1" x14ac:dyDescent="0.2">
      <c r="G43" s="79"/>
      <c r="H43" s="79"/>
      <c r="I43" s="79"/>
      <c r="J43" s="79"/>
    </row>
    <row r="44" spans="7:10" ht="15.75" customHeight="1" x14ac:dyDescent="0.2">
      <c r="G44" s="79"/>
      <c r="H44" s="79"/>
      <c r="I44" s="79"/>
      <c r="J44" s="79"/>
    </row>
    <row r="45" spans="7:10" ht="15.75" customHeight="1" x14ac:dyDescent="0.2">
      <c r="G45" s="79"/>
      <c r="H45" s="79"/>
      <c r="I45" s="79"/>
      <c r="J45" s="79"/>
    </row>
    <row r="46" spans="7:10" ht="15.75" customHeight="1" x14ac:dyDescent="0.2">
      <c r="G46" s="79"/>
      <c r="H46" s="79"/>
      <c r="I46" s="79"/>
      <c r="J46" s="79"/>
    </row>
    <row r="47" spans="7:10" ht="15.75" customHeight="1" x14ac:dyDescent="0.2">
      <c r="G47" s="79"/>
      <c r="H47" s="79"/>
      <c r="I47" s="79"/>
      <c r="J47" s="79"/>
    </row>
    <row r="48" spans="7:10" ht="15.75" customHeight="1" x14ac:dyDescent="0.2">
      <c r="G48" s="79"/>
      <c r="H48" s="79"/>
      <c r="I48" s="79"/>
      <c r="J48" s="79"/>
    </row>
    <row r="49" spans="7:10" ht="15.75" customHeight="1" x14ac:dyDescent="0.2">
      <c r="G49" s="79"/>
      <c r="H49" s="79"/>
      <c r="I49" s="79"/>
      <c r="J49" s="79"/>
    </row>
    <row r="50" spans="7:10" ht="15.75" customHeight="1" x14ac:dyDescent="0.2">
      <c r="G50" s="79"/>
      <c r="H50" s="79"/>
      <c r="I50" s="79"/>
      <c r="J50" s="79"/>
    </row>
    <row r="51" spans="7:10" ht="15.75" customHeight="1" x14ac:dyDescent="0.2">
      <c r="G51" s="79"/>
      <c r="H51" s="79"/>
      <c r="I51" s="79"/>
      <c r="J51" s="79"/>
    </row>
    <row r="52" spans="7:10" ht="15.75" customHeight="1" x14ac:dyDescent="0.2">
      <c r="G52" s="79"/>
      <c r="H52" s="79"/>
      <c r="I52" s="79"/>
      <c r="J52" s="79"/>
    </row>
    <row r="53" spans="7:10" ht="15.75" customHeight="1" x14ac:dyDescent="0.2">
      <c r="G53" s="79"/>
      <c r="H53" s="79"/>
      <c r="I53" s="79"/>
      <c r="J53" s="79"/>
    </row>
    <row r="54" spans="7:10" ht="15.75" customHeight="1" x14ac:dyDescent="0.2">
      <c r="G54" s="79"/>
      <c r="H54" s="79"/>
      <c r="I54" s="79"/>
      <c r="J54" s="79"/>
    </row>
    <row r="55" spans="7:10" ht="15.75" customHeight="1" x14ac:dyDescent="0.2">
      <c r="G55" s="79"/>
      <c r="H55" s="79"/>
      <c r="I55" s="79"/>
      <c r="J55" s="79"/>
    </row>
    <row r="56" spans="7:10" ht="15.75" customHeight="1" x14ac:dyDescent="0.2">
      <c r="G56" s="79"/>
      <c r="H56" s="79"/>
      <c r="I56" s="79"/>
      <c r="J56" s="79"/>
    </row>
    <row r="57" spans="7:10" ht="15.75" customHeight="1" x14ac:dyDescent="0.2">
      <c r="G57" s="79"/>
      <c r="H57" s="79"/>
      <c r="I57" s="79"/>
      <c r="J57" s="79"/>
    </row>
    <row r="58" spans="7:10" ht="15.75" customHeight="1" x14ac:dyDescent="0.2">
      <c r="G58" s="79"/>
      <c r="H58" s="79"/>
      <c r="I58" s="79"/>
      <c r="J58" s="79"/>
    </row>
    <row r="59" spans="7:10" ht="15.75" customHeight="1" x14ac:dyDescent="0.2">
      <c r="G59" s="79"/>
      <c r="H59" s="79"/>
      <c r="I59" s="79"/>
      <c r="J59" s="79"/>
    </row>
    <row r="60" spans="7:10" ht="15.75" customHeight="1" x14ac:dyDescent="0.2">
      <c r="G60" s="79"/>
      <c r="H60" s="79"/>
      <c r="I60" s="79"/>
      <c r="J60" s="79"/>
    </row>
    <row r="61" spans="7:10" ht="15.75" customHeight="1" x14ac:dyDescent="0.2">
      <c r="G61" s="79"/>
      <c r="H61" s="79"/>
      <c r="I61" s="79"/>
      <c r="J61" s="79"/>
    </row>
    <row r="62" spans="7:10" ht="15.75" customHeight="1" x14ac:dyDescent="0.2">
      <c r="G62" s="79"/>
      <c r="H62" s="79"/>
      <c r="I62" s="79"/>
      <c r="J62" s="79"/>
    </row>
    <row r="63" spans="7:10" ht="15.75" customHeight="1" x14ac:dyDescent="0.2">
      <c r="G63" s="79"/>
      <c r="H63" s="79"/>
      <c r="I63" s="79"/>
      <c r="J63" s="79"/>
    </row>
    <row r="64" spans="7:10" ht="15.75" customHeight="1" x14ac:dyDescent="0.2">
      <c r="G64" s="79"/>
      <c r="H64" s="79"/>
      <c r="I64" s="79"/>
      <c r="J64" s="79"/>
    </row>
    <row r="65" spans="7:10" ht="15.75" customHeight="1" x14ac:dyDescent="0.2">
      <c r="G65" s="79"/>
      <c r="H65" s="79"/>
      <c r="I65" s="79"/>
      <c r="J65" s="79"/>
    </row>
    <row r="66" spans="7:10" ht="15.75" customHeight="1" x14ac:dyDescent="0.2">
      <c r="G66" s="79"/>
      <c r="H66" s="79"/>
      <c r="I66" s="79"/>
      <c r="J66" s="79"/>
    </row>
    <row r="67" spans="7:10" ht="15.75" customHeight="1" x14ac:dyDescent="0.2">
      <c r="G67" s="79"/>
      <c r="H67" s="79"/>
      <c r="I67" s="79"/>
      <c r="J67" s="79"/>
    </row>
    <row r="68" spans="7:10" ht="15.75" customHeight="1" x14ac:dyDescent="0.2">
      <c r="G68" s="79"/>
      <c r="H68" s="79"/>
      <c r="I68" s="79"/>
      <c r="J68" s="79"/>
    </row>
    <row r="69" spans="7:10" ht="15.75" customHeight="1" x14ac:dyDescent="0.2">
      <c r="G69" s="79"/>
      <c r="H69" s="79"/>
      <c r="I69" s="79"/>
      <c r="J69" s="79"/>
    </row>
    <row r="70" spans="7:10" ht="15.75" customHeight="1" x14ac:dyDescent="0.2">
      <c r="G70" s="79"/>
      <c r="H70" s="79"/>
      <c r="I70" s="79"/>
      <c r="J70" s="79"/>
    </row>
    <row r="71" spans="7:10" ht="15.75" customHeight="1" x14ac:dyDescent="0.2">
      <c r="G71" s="79"/>
      <c r="H71" s="79"/>
      <c r="I71" s="79"/>
      <c r="J71" s="79"/>
    </row>
    <row r="72" spans="7:10" ht="15.75" customHeight="1" x14ac:dyDescent="0.2">
      <c r="G72" s="79"/>
      <c r="H72" s="79"/>
      <c r="I72" s="79"/>
      <c r="J72" s="79"/>
    </row>
    <row r="73" spans="7:10" ht="15.75" customHeight="1" x14ac:dyDescent="0.2">
      <c r="G73" s="79"/>
      <c r="H73" s="79"/>
      <c r="I73" s="79"/>
      <c r="J73" s="79"/>
    </row>
    <row r="74" spans="7:10" ht="15.75" customHeight="1" x14ac:dyDescent="0.2">
      <c r="G74" s="79"/>
      <c r="H74" s="79"/>
      <c r="I74" s="79"/>
      <c r="J74" s="79"/>
    </row>
    <row r="75" spans="7:10" ht="15.75" customHeight="1" x14ac:dyDescent="0.2">
      <c r="G75" s="79"/>
      <c r="H75" s="79"/>
      <c r="I75" s="79"/>
      <c r="J75" s="79"/>
    </row>
    <row r="76" spans="7:10" ht="15.75" customHeight="1" x14ac:dyDescent="0.2">
      <c r="G76" s="79"/>
      <c r="H76" s="79"/>
      <c r="I76" s="79"/>
      <c r="J76" s="79"/>
    </row>
    <row r="77" spans="7:10" ht="15.75" customHeight="1" x14ac:dyDescent="0.2">
      <c r="G77" s="79"/>
      <c r="H77" s="79"/>
      <c r="I77" s="79"/>
      <c r="J77" s="79"/>
    </row>
    <row r="78" spans="7:10" ht="15.75" customHeight="1" x14ac:dyDescent="0.2">
      <c r="G78" s="79"/>
      <c r="H78" s="79"/>
      <c r="I78" s="79"/>
      <c r="J78" s="79"/>
    </row>
    <row r="79" spans="7:10" ht="15.75" customHeight="1" x14ac:dyDescent="0.2">
      <c r="G79" s="79"/>
      <c r="H79" s="79"/>
      <c r="I79" s="79"/>
      <c r="J79" s="79"/>
    </row>
    <row r="80" spans="7:10" ht="15.75" customHeight="1" x14ac:dyDescent="0.2">
      <c r="G80" s="79"/>
      <c r="H80" s="79"/>
      <c r="I80" s="79"/>
      <c r="J80" s="79"/>
    </row>
  </sheetData>
  <sortState ref="B6:S26">
    <sortCondition descending="1" ref="P6:P26"/>
  </sortState>
  <mergeCells count="16">
    <mergeCell ref="A1:T1"/>
    <mergeCell ref="A2:T2"/>
    <mergeCell ref="L4:O4"/>
    <mergeCell ref="P4:P5"/>
    <mergeCell ref="Q4:Q5"/>
    <mergeCell ref="R4:R5"/>
    <mergeCell ref="S4:S5"/>
    <mergeCell ref="R3:T3"/>
    <mergeCell ref="A3:Q3"/>
    <mergeCell ref="E4:E5"/>
    <mergeCell ref="D4:D5"/>
    <mergeCell ref="C4:C5"/>
    <mergeCell ref="B4:B5"/>
    <mergeCell ref="A4:A5"/>
    <mergeCell ref="F4:F5"/>
    <mergeCell ref="K4:K5"/>
  </mergeCells>
  <pageMargins left="0.7" right="0.7" top="0.75" bottom="0.75" header="0.3" footer="0.3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zoomScale="75" zoomScaleNormal="75" workbookViewId="0">
      <selection sqref="A1:Z1"/>
    </sheetView>
  </sheetViews>
  <sheetFormatPr defaultColWidth="14.42578125" defaultRowHeight="15.75" customHeight="1" x14ac:dyDescent="0.2"/>
  <cols>
    <col min="1" max="1" width="8.140625" style="80" customWidth="1"/>
    <col min="2" max="2" width="36.85546875" style="81" customWidth="1"/>
    <col min="3" max="3" width="14.7109375" style="82" hidden="1" customWidth="1"/>
    <col min="4" max="4" width="26.7109375" style="82" customWidth="1"/>
    <col min="5" max="5" width="7" style="80" customWidth="1"/>
    <col min="6" max="6" width="33.140625" style="81" customWidth="1"/>
    <col min="7" max="8" width="5.28515625" style="43" hidden="1" customWidth="1"/>
    <col min="9" max="9" width="5.140625" style="43" hidden="1" customWidth="1"/>
    <col min="10" max="10" width="4.28515625" style="43" hidden="1" customWidth="1"/>
    <col min="11" max="11" width="6.28515625" style="43" hidden="1" customWidth="1"/>
    <col min="12" max="12" width="6.5703125" style="43" hidden="1" customWidth="1"/>
    <col min="13" max="13" width="5.7109375" style="43" hidden="1" customWidth="1"/>
    <col min="14" max="14" width="6.42578125" style="48" customWidth="1"/>
    <col min="15" max="17" width="0" style="48" hidden="1" customWidth="1"/>
    <col min="18" max="18" width="6.5703125" style="48" customWidth="1"/>
    <col min="19" max="19" width="6.85546875" style="48" customWidth="1"/>
    <col min="20" max="20" width="7.140625" style="48" customWidth="1"/>
    <col min="21" max="21" width="6.7109375" style="48" customWidth="1"/>
    <col min="22" max="22" width="14.42578125" style="48"/>
    <col min="23" max="23" width="14" style="48" customWidth="1"/>
    <col min="24" max="24" width="7.5703125" style="48" customWidth="1"/>
    <col min="25" max="25" width="9.5703125" style="48" customWidth="1"/>
    <col min="26" max="26" width="11.85546875" style="48" customWidth="1"/>
    <col min="27" max="16384" width="14.42578125" style="43"/>
  </cols>
  <sheetData>
    <row r="1" spans="1:26" ht="22.5" customHeight="1" x14ac:dyDescent="0.2">
      <c r="A1" s="84" t="s">
        <v>241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</row>
    <row r="2" spans="1:26" ht="29.25" customHeight="1" x14ac:dyDescent="0.2">
      <c r="A2" s="84" t="s">
        <v>243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</row>
    <row r="3" spans="1:26" ht="21.75" customHeight="1" x14ac:dyDescent="0.2">
      <c r="A3" s="85" t="s">
        <v>244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4"/>
      <c r="W3" s="84"/>
      <c r="X3" s="84"/>
      <c r="Y3" s="84"/>
      <c r="Z3" s="115"/>
    </row>
    <row r="4" spans="1:26" s="48" customFormat="1" ht="18" customHeight="1" x14ac:dyDescent="0.2">
      <c r="A4" s="44" t="s">
        <v>0</v>
      </c>
      <c r="B4" s="44" t="s">
        <v>1</v>
      </c>
      <c r="C4" s="44" t="s">
        <v>2</v>
      </c>
      <c r="D4" s="44" t="s">
        <v>3</v>
      </c>
      <c r="E4" s="44" t="s">
        <v>4</v>
      </c>
      <c r="F4" s="44" t="s">
        <v>5</v>
      </c>
      <c r="G4" s="44" t="s">
        <v>6</v>
      </c>
      <c r="H4" s="44"/>
      <c r="I4" s="44"/>
      <c r="J4" s="44"/>
      <c r="K4" s="45"/>
      <c r="L4" s="45"/>
      <c r="M4" s="45"/>
      <c r="N4" s="45" t="s">
        <v>245</v>
      </c>
      <c r="O4" s="44"/>
      <c r="P4" s="44"/>
      <c r="Q4" s="44"/>
      <c r="R4" s="44" t="s">
        <v>6</v>
      </c>
      <c r="S4" s="44"/>
      <c r="T4" s="44"/>
      <c r="U4" s="44"/>
      <c r="V4" s="46" t="s">
        <v>263</v>
      </c>
      <c r="W4" s="46" t="s">
        <v>8</v>
      </c>
      <c r="X4" s="46" t="s">
        <v>9</v>
      </c>
      <c r="Y4" s="46" t="s">
        <v>10</v>
      </c>
      <c r="Z4" s="47" t="s">
        <v>11</v>
      </c>
    </row>
    <row r="5" spans="1:26" s="48" customFormat="1" ht="21" customHeight="1" x14ac:dyDescent="0.2">
      <c r="A5" s="44"/>
      <c r="B5" s="44"/>
      <c r="C5" s="44"/>
      <c r="D5" s="44"/>
      <c r="E5" s="44"/>
      <c r="F5" s="44"/>
      <c r="G5" s="45" t="s">
        <v>221</v>
      </c>
      <c r="H5" s="45" t="s">
        <v>218</v>
      </c>
      <c r="I5" s="45" t="s">
        <v>219</v>
      </c>
      <c r="J5" s="45" t="s">
        <v>222</v>
      </c>
      <c r="K5" s="45"/>
      <c r="L5" s="45"/>
      <c r="M5" s="45"/>
      <c r="N5" s="45"/>
      <c r="O5" s="44"/>
      <c r="P5" s="44"/>
      <c r="Q5" s="44"/>
      <c r="R5" s="45" t="s">
        <v>217</v>
      </c>
      <c r="S5" s="49" t="s">
        <v>218</v>
      </c>
      <c r="T5" s="49" t="s">
        <v>261</v>
      </c>
      <c r="U5" s="49" t="s">
        <v>262</v>
      </c>
      <c r="V5" s="46"/>
      <c r="W5" s="46"/>
      <c r="X5" s="46"/>
      <c r="Y5" s="46"/>
      <c r="Z5" s="47" t="s">
        <v>269</v>
      </c>
    </row>
    <row r="6" spans="1:26" ht="26.1" customHeight="1" x14ac:dyDescent="0.2">
      <c r="A6" s="50">
        <v>1</v>
      </c>
      <c r="B6" s="51" t="s">
        <v>179</v>
      </c>
      <c r="C6" s="51">
        <v>7205</v>
      </c>
      <c r="D6" s="51" t="s">
        <v>35</v>
      </c>
      <c r="E6" s="50">
        <v>7</v>
      </c>
      <c r="F6" s="51" t="s">
        <v>177</v>
      </c>
      <c r="G6" s="52">
        <v>13</v>
      </c>
      <c r="H6" s="52">
        <v>8</v>
      </c>
      <c r="I6" s="52">
        <v>10</v>
      </c>
      <c r="J6" s="53">
        <v>3</v>
      </c>
      <c r="K6" s="54"/>
      <c r="L6" s="54"/>
      <c r="M6" s="55"/>
      <c r="N6" s="56">
        <v>713</v>
      </c>
      <c r="O6" s="56"/>
      <c r="P6" s="56"/>
      <c r="Q6" s="56"/>
      <c r="R6" s="56">
        <v>19</v>
      </c>
      <c r="S6" s="57">
        <v>6</v>
      </c>
      <c r="T6" s="57">
        <v>4</v>
      </c>
      <c r="U6" s="57">
        <v>5</v>
      </c>
      <c r="V6" s="57">
        <f>SUM(R6:U6)</f>
        <v>34</v>
      </c>
      <c r="W6" s="57"/>
      <c r="X6" s="57">
        <f t="shared" ref="X6:X18" si="0">V6+W6</f>
        <v>34</v>
      </c>
      <c r="Y6" s="57">
        <v>1</v>
      </c>
      <c r="Z6" s="57" t="s">
        <v>271</v>
      </c>
    </row>
    <row r="7" spans="1:26" ht="26.1" customHeight="1" x14ac:dyDescent="0.2">
      <c r="A7" s="50">
        <v>2</v>
      </c>
      <c r="B7" s="51" t="s">
        <v>204</v>
      </c>
      <c r="C7" s="54">
        <v>730</v>
      </c>
      <c r="D7" s="54" t="s">
        <v>156</v>
      </c>
      <c r="E7" s="50">
        <v>7</v>
      </c>
      <c r="F7" s="51" t="s">
        <v>158</v>
      </c>
      <c r="G7" s="58">
        <v>14</v>
      </c>
      <c r="H7" s="58">
        <v>4</v>
      </c>
      <c r="I7" s="58">
        <v>9</v>
      </c>
      <c r="J7" s="59">
        <v>3</v>
      </c>
      <c r="K7" s="59"/>
      <c r="L7" s="59"/>
      <c r="M7" s="60"/>
      <c r="N7" s="56">
        <v>708</v>
      </c>
      <c r="O7" s="56"/>
      <c r="P7" s="56"/>
      <c r="Q7" s="56"/>
      <c r="R7" s="56">
        <v>7</v>
      </c>
      <c r="S7" s="57">
        <v>10</v>
      </c>
      <c r="T7" s="57">
        <v>5</v>
      </c>
      <c r="U7" s="57">
        <v>3</v>
      </c>
      <c r="V7" s="57">
        <f>SUM(R7:U7)</f>
        <v>25</v>
      </c>
      <c r="W7" s="57"/>
      <c r="X7" s="57">
        <f t="shared" si="0"/>
        <v>25</v>
      </c>
      <c r="Y7" s="57">
        <v>2</v>
      </c>
      <c r="Z7" s="57" t="s">
        <v>272</v>
      </c>
    </row>
    <row r="8" spans="1:26" ht="26.1" customHeight="1" x14ac:dyDescent="0.2">
      <c r="A8" s="50">
        <v>3</v>
      </c>
      <c r="B8" s="51" t="s">
        <v>178</v>
      </c>
      <c r="C8" s="51">
        <v>775</v>
      </c>
      <c r="D8" s="51" t="s">
        <v>28</v>
      </c>
      <c r="E8" s="50">
        <v>7</v>
      </c>
      <c r="F8" s="51" t="s">
        <v>29</v>
      </c>
      <c r="G8" s="52">
        <v>13</v>
      </c>
      <c r="H8" s="52">
        <v>6</v>
      </c>
      <c r="I8" s="52">
        <v>8</v>
      </c>
      <c r="J8" s="53">
        <v>3</v>
      </c>
      <c r="K8" s="54"/>
      <c r="L8" s="54"/>
      <c r="M8" s="55"/>
      <c r="N8" s="56">
        <v>706</v>
      </c>
      <c r="O8" s="56"/>
      <c r="P8" s="56"/>
      <c r="Q8" s="56"/>
      <c r="R8" s="56">
        <v>10</v>
      </c>
      <c r="S8" s="57">
        <v>6</v>
      </c>
      <c r="T8" s="57">
        <v>5</v>
      </c>
      <c r="U8" s="57">
        <v>3</v>
      </c>
      <c r="V8" s="57">
        <f>SUM(R8:U8)</f>
        <v>24</v>
      </c>
      <c r="W8" s="57"/>
      <c r="X8" s="57">
        <f t="shared" si="0"/>
        <v>24</v>
      </c>
      <c r="Y8" s="57">
        <v>3</v>
      </c>
      <c r="Z8" s="57" t="s">
        <v>272</v>
      </c>
    </row>
    <row r="9" spans="1:26" ht="26.1" customHeight="1" x14ac:dyDescent="0.2">
      <c r="A9" s="50">
        <v>4</v>
      </c>
      <c r="B9" s="61" t="s">
        <v>206</v>
      </c>
      <c r="C9" s="54">
        <v>755</v>
      </c>
      <c r="D9" s="54" t="s">
        <v>168</v>
      </c>
      <c r="E9" s="50">
        <v>7</v>
      </c>
      <c r="F9" s="62" t="s">
        <v>169</v>
      </c>
      <c r="G9" s="58">
        <v>13</v>
      </c>
      <c r="H9" s="58">
        <v>8</v>
      </c>
      <c r="I9" s="58">
        <v>7</v>
      </c>
      <c r="J9" s="59">
        <v>3</v>
      </c>
      <c r="K9" s="51"/>
      <c r="L9" s="51"/>
      <c r="M9" s="55"/>
      <c r="N9" s="56">
        <v>701</v>
      </c>
      <c r="O9" s="56"/>
      <c r="P9" s="56"/>
      <c r="Q9" s="56"/>
      <c r="R9" s="56">
        <v>13</v>
      </c>
      <c r="S9" s="57">
        <v>2</v>
      </c>
      <c r="T9" s="57">
        <v>3</v>
      </c>
      <c r="U9" s="57">
        <v>5</v>
      </c>
      <c r="V9" s="57">
        <f>SUM(R9:U9)</f>
        <v>23</v>
      </c>
      <c r="W9" s="57"/>
      <c r="X9" s="57">
        <f t="shared" si="0"/>
        <v>23</v>
      </c>
      <c r="Y9" s="57">
        <v>4</v>
      </c>
      <c r="Z9" s="57"/>
    </row>
    <row r="10" spans="1:26" ht="26.1" customHeight="1" x14ac:dyDescent="0.2">
      <c r="A10" s="50">
        <v>5</v>
      </c>
      <c r="B10" s="51" t="s">
        <v>208</v>
      </c>
      <c r="C10" s="55">
        <v>709</v>
      </c>
      <c r="D10" s="54" t="s">
        <v>207</v>
      </c>
      <c r="E10" s="63">
        <v>7</v>
      </c>
      <c r="F10" s="51" t="s">
        <v>24</v>
      </c>
      <c r="G10" s="52">
        <v>13</v>
      </c>
      <c r="H10" s="52">
        <v>6</v>
      </c>
      <c r="I10" s="52">
        <v>9</v>
      </c>
      <c r="J10" s="53">
        <v>3</v>
      </c>
      <c r="K10" s="53"/>
      <c r="L10" s="53"/>
      <c r="M10" s="60"/>
      <c r="N10" s="56">
        <v>705</v>
      </c>
      <c r="O10" s="56"/>
      <c r="P10" s="56"/>
      <c r="Q10" s="56"/>
      <c r="R10" s="56">
        <v>9</v>
      </c>
      <c r="S10" s="57">
        <v>6</v>
      </c>
      <c r="T10" s="57">
        <v>5</v>
      </c>
      <c r="U10" s="57">
        <v>0</v>
      </c>
      <c r="V10" s="57">
        <f>SUM(R10:U10)</f>
        <v>20</v>
      </c>
      <c r="W10" s="57"/>
      <c r="X10" s="57">
        <f t="shared" si="0"/>
        <v>20</v>
      </c>
      <c r="Y10" s="57">
        <v>5</v>
      </c>
      <c r="Z10" s="57"/>
    </row>
    <row r="11" spans="1:26" ht="26.1" customHeight="1" x14ac:dyDescent="0.2">
      <c r="A11" s="50">
        <v>6</v>
      </c>
      <c r="B11" s="64" t="s">
        <v>247</v>
      </c>
      <c r="C11" s="65"/>
      <c r="D11" s="65" t="s">
        <v>28</v>
      </c>
      <c r="E11" s="66">
        <v>7</v>
      </c>
      <c r="F11" s="64" t="s">
        <v>29</v>
      </c>
      <c r="G11" s="67"/>
      <c r="H11" s="67"/>
      <c r="I11" s="67"/>
      <c r="J11" s="67"/>
      <c r="K11" s="67"/>
      <c r="L11" s="67"/>
      <c r="M11" s="67"/>
      <c r="N11" s="57">
        <v>702</v>
      </c>
      <c r="O11" s="56"/>
      <c r="P11" s="56"/>
      <c r="Q11" s="56"/>
      <c r="R11" s="56">
        <v>9</v>
      </c>
      <c r="S11" s="57">
        <v>4</v>
      </c>
      <c r="T11" s="57">
        <v>3</v>
      </c>
      <c r="U11" s="57">
        <v>4</v>
      </c>
      <c r="V11" s="57">
        <f>SUM(R11:U11)</f>
        <v>20</v>
      </c>
      <c r="W11" s="57"/>
      <c r="X11" s="57">
        <f t="shared" si="0"/>
        <v>20</v>
      </c>
      <c r="Y11" s="57">
        <v>6</v>
      </c>
      <c r="Z11" s="57"/>
    </row>
    <row r="12" spans="1:26" ht="26.1" customHeight="1" x14ac:dyDescent="0.2">
      <c r="A12" s="50">
        <v>7</v>
      </c>
      <c r="B12" s="51" t="s">
        <v>200</v>
      </c>
      <c r="C12" s="54">
        <v>7179</v>
      </c>
      <c r="D12" s="54" t="s">
        <v>146</v>
      </c>
      <c r="E12" s="50">
        <v>7</v>
      </c>
      <c r="F12" s="51" t="s">
        <v>147</v>
      </c>
      <c r="G12" s="52">
        <v>13</v>
      </c>
      <c r="H12" s="52">
        <v>8</v>
      </c>
      <c r="I12" s="52">
        <v>10</v>
      </c>
      <c r="J12" s="53">
        <v>3</v>
      </c>
      <c r="K12" s="54"/>
      <c r="L12" s="54"/>
      <c r="M12" s="55"/>
      <c r="N12" s="56">
        <v>707</v>
      </c>
      <c r="O12" s="56"/>
      <c r="P12" s="56"/>
      <c r="Q12" s="56"/>
      <c r="R12" s="56">
        <v>7</v>
      </c>
      <c r="S12" s="57">
        <v>6</v>
      </c>
      <c r="T12" s="57">
        <v>2</v>
      </c>
      <c r="U12" s="57">
        <v>3</v>
      </c>
      <c r="V12" s="57">
        <f>SUM(R12:U12)</f>
        <v>18</v>
      </c>
      <c r="W12" s="57"/>
      <c r="X12" s="57">
        <f t="shared" si="0"/>
        <v>18</v>
      </c>
      <c r="Y12" s="57">
        <v>7</v>
      </c>
      <c r="Z12" s="57"/>
    </row>
    <row r="13" spans="1:26" ht="26.1" customHeight="1" x14ac:dyDescent="0.2">
      <c r="A13" s="50">
        <v>8</v>
      </c>
      <c r="B13" s="61" t="s">
        <v>205</v>
      </c>
      <c r="C13" s="54">
        <v>7216</v>
      </c>
      <c r="D13" s="54" t="s">
        <v>168</v>
      </c>
      <c r="E13" s="50">
        <v>7</v>
      </c>
      <c r="F13" s="62" t="s">
        <v>169</v>
      </c>
      <c r="G13" s="58">
        <v>14</v>
      </c>
      <c r="H13" s="58">
        <v>6</v>
      </c>
      <c r="I13" s="58">
        <v>9</v>
      </c>
      <c r="J13" s="59">
        <v>3</v>
      </c>
      <c r="K13" s="59"/>
      <c r="L13" s="59"/>
      <c r="M13" s="60"/>
      <c r="N13" s="56">
        <v>704</v>
      </c>
      <c r="O13" s="56"/>
      <c r="P13" s="56"/>
      <c r="Q13" s="56"/>
      <c r="R13" s="56">
        <v>8</v>
      </c>
      <c r="S13" s="57">
        <v>2</v>
      </c>
      <c r="T13" s="57">
        <v>4</v>
      </c>
      <c r="U13" s="57">
        <v>4</v>
      </c>
      <c r="V13" s="57">
        <f>SUM(R13:U13)</f>
        <v>18</v>
      </c>
      <c r="W13" s="57"/>
      <c r="X13" s="57">
        <f t="shared" si="0"/>
        <v>18</v>
      </c>
      <c r="Y13" s="57">
        <v>7</v>
      </c>
      <c r="Z13" s="57"/>
    </row>
    <row r="14" spans="1:26" ht="26.1" customHeight="1" x14ac:dyDescent="0.2">
      <c r="A14" s="50">
        <v>9</v>
      </c>
      <c r="B14" s="51" t="s">
        <v>203</v>
      </c>
      <c r="C14" s="54">
        <v>731</v>
      </c>
      <c r="D14" s="54" t="s">
        <v>156</v>
      </c>
      <c r="E14" s="50">
        <v>7</v>
      </c>
      <c r="F14" s="51" t="s">
        <v>158</v>
      </c>
      <c r="G14" s="68">
        <v>11</v>
      </c>
      <c r="H14" s="68">
        <v>8</v>
      </c>
      <c r="I14" s="68">
        <v>9</v>
      </c>
      <c r="J14" s="69">
        <v>3</v>
      </c>
      <c r="K14" s="65"/>
      <c r="L14" s="65"/>
      <c r="M14" s="65"/>
      <c r="N14" s="56">
        <v>711</v>
      </c>
      <c r="O14" s="56"/>
      <c r="P14" s="56"/>
      <c r="Q14" s="56"/>
      <c r="R14" s="56">
        <v>11</v>
      </c>
      <c r="S14" s="57">
        <v>0</v>
      </c>
      <c r="T14" s="57">
        <v>3</v>
      </c>
      <c r="U14" s="57">
        <v>3</v>
      </c>
      <c r="V14" s="57">
        <f>SUM(R14:U14)</f>
        <v>17</v>
      </c>
      <c r="W14" s="57"/>
      <c r="X14" s="57">
        <f t="shared" si="0"/>
        <v>17</v>
      </c>
      <c r="Y14" s="57">
        <v>8</v>
      </c>
      <c r="Z14" s="57"/>
    </row>
    <row r="15" spans="1:26" ht="26.1" customHeight="1" x14ac:dyDescent="0.2">
      <c r="A15" s="50">
        <v>10</v>
      </c>
      <c r="B15" s="51" t="s">
        <v>194</v>
      </c>
      <c r="C15" s="54">
        <v>7128</v>
      </c>
      <c r="D15" s="54" t="s">
        <v>124</v>
      </c>
      <c r="E15" s="50">
        <v>7</v>
      </c>
      <c r="F15" s="51" t="s">
        <v>125</v>
      </c>
      <c r="G15" s="52">
        <v>14</v>
      </c>
      <c r="H15" s="52">
        <v>8</v>
      </c>
      <c r="I15" s="52">
        <v>9</v>
      </c>
      <c r="J15" s="53">
        <v>3</v>
      </c>
      <c r="K15" s="54"/>
      <c r="L15" s="54"/>
      <c r="M15" s="55"/>
      <c r="N15" s="70">
        <v>703</v>
      </c>
      <c r="O15" s="56"/>
      <c r="P15" s="56"/>
      <c r="Q15" s="56"/>
      <c r="R15" s="56">
        <v>8</v>
      </c>
      <c r="S15" s="57">
        <v>4</v>
      </c>
      <c r="T15" s="57">
        <v>3</v>
      </c>
      <c r="U15" s="57">
        <v>2</v>
      </c>
      <c r="V15" s="57">
        <f>SUM(R15:U15)</f>
        <v>17</v>
      </c>
      <c r="W15" s="57"/>
      <c r="X15" s="57">
        <f t="shared" si="0"/>
        <v>17</v>
      </c>
      <c r="Y15" s="57">
        <v>8</v>
      </c>
      <c r="Z15" s="57"/>
    </row>
    <row r="16" spans="1:26" ht="26.1" customHeight="1" x14ac:dyDescent="0.2">
      <c r="A16" s="50">
        <v>11</v>
      </c>
      <c r="B16" s="51" t="s">
        <v>196</v>
      </c>
      <c r="C16" s="54">
        <v>7177</v>
      </c>
      <c r="D16" s="54" t="s">
        <v>133</v>
      </c>
      <c r="E16" s="50">
        <v>7</v>
      </c>
      <c r="F16" s="51" t="s">
        <v>137</v>
      </c>
      <c r="G16" s="71">
        <v>11</v>
      </c>
      <c r="H16" s="71">
        <v>10</v>
      </c>
      <c r="I16" s="71">
        <v>6</v>
      </c>
      <c r="J16" s="60">
        <v>3</v>
      </c>
      <c r="K16" s="55"/>
      <c r="L16" s="55"/>
      <c r="M16" s="55"/>
      <c r="N16" s="56">
        <v>710</v>
      </c>
      <c r="O16" s="56"/>
      <c r="P16" s="56"/>
      <c r="Q16" s="56"/>
      <c r="R16" s="56">
        <v>4</v>
      </c>
      <c r="S16" s="57">
        <v>6</v>
      </c>
      <c r="T16" s="57">
        <v>3</v>
      </c>
      <c r="U16" s="57">
        <v>4</v>
      </c>
      <c r="V16" s="57">
        <f>SUM(R16:U16)</f>
        <v>17</v>
      </c>
      <c r="W16" s="57"/>
      <c r="X16" s="57">
        <f t="shared" si="0"/>
        <v>17</v>
      </c>
      <c r="Y16" s="57">
        <v>8</v>
      </c>
      <c r="Z16" s="57"/>
    </row>
    <row r="17" spans="1:26" ht="26.1" customHeight="1" x14ac:dyDescent="0.2">
      <c r="A17" s="50">
        <v>12</v>
      </c>
      <c r="B17" s="51" t="s">
        <v>202</v>
      </c>
      <c r="C17" s="54">
        <v>729</v>
      </c>
      <c r="D17" s="54" t="s">
        <v>156</v>
      </c>
      <c r="E17" s="50">
        <v>7</v>
      </c>
      <c r="F17" s="51" t="s">
        <v>158</v>
      </c>
      <c r="G17" s="52">
        <v>12</v>
      </c>
      <c r="H17" s="52">
        <v>10</v>
      </c>
      <c r="I17" s="52">
        <v>7</v>
      </c>
      <c r="J17" s="53">
        <v>2</v>
      </c>
      <c r="K17" s="53"/>
      <c r="L17" s="53"/>
      <c r="M17" s="60"/>
      <c r="N17" s="56">
        <v>712</v>
      </c>
      <c r="O17" s="56"/>
      <c r="P17" s="56"/>
      <c r="Q17" s="56"/>
      <c r="R17" s="56">
        <v>8</v>
      </c>
      <c r="S17" s="57">
        <v>4</v>
      </c>
      <c r="T17" s="57">
        <v>1</v>
      </c>
      <c r="U17" s="57">
        <v>4</v>
      </c>
      <c r="V17" s="57">
        <f>SUM(R17:U17)</f>
        <v>17</v>
      </c>
      <c r="W17" s="57"/>
      <c r="X17" s="57">
        <f t="shared" si="0"/>
        <v>17</v>
      </c>
      <c r="Y17" s="57">
        <v>8</v>
      </c>
      <c r="Z17" s="57"/>
    </row>
    <row r="18" spans="1:26" ht="26.1" customHeight="1" x14ac:dyDescent="0.2">
      <c r="A18" s="50">
        <v>13</v>
      </c>
      <c r="B18" s="51" t="s">
        <v>195</v>
      </c>
      <c r="C18" s="54">
        <v>7127</v>
      </c>
      <c r="D18" s="54" t="s">
        <v>124</v>
      </c>
      <c r="E18" s="50">
        <v>7</v>
      </c>
      <c r="F18" s="51" t="s">
        <v>125</v>
      </c>
      <c r="G18" s="52">
        <v>13</v>
      </c>
      <c r="H18" s="52">
        <v>8</v>
      </c>
      <c r="I18" s="52">
        <v>9</v>
      </c>
      <c r="J18" s="53">
        <v>3</v>
      </c>
      <c r="K18" s="54"/>
      <c r="L18" s="54"/>
      <c r="M18" s="55"/>
      <c r="N18" s="56">
        <v>709</v>
      </c>
      <c r="O18" s="56"/>
      <c r="P18" s="56"/>
      <c r="Q18" s="56"/>
      <c r="R18" s="56">
        <v>5</v>
      </c>
      <c r="S18" s="57">
        <v>2</v>
      </c>
      <c r="T18" s="57">
        <v>2</v>
      </c>
      <c r="U18" s="57">
        <v>4</v>
      </c>
      <c r="V18" s="57">
        <f>SUM(R18:U18)</f>
        <v>13</v>
      </c>
      <c r="W18" s="57"/>
      <c r="X18" s="57">
        <f t="shared" si="0"/>
        <v>13</v>
      </c>
      <c r="Y18" s="57">
        <v>9</v>
      </c>
      <c r="Z18" s="57"/>
    </row>
    <row r="19" spans="1:26" ht="26.1" hidden="1" customHeight="1" x14ac:dyDescent="0.2">
      <c r="A19" s="50">
        <v>14</v>
      </c>
      <c r="B19" s="51" t="s">
        <v>201</v>
      </c>
      <c r="C19" s="54">
        <v>720</v>
      </c>
      <c r="D19" s="54" t="s">
        <v>154</v>
      </c>
      <c r="E19" s="50">
        <v>7</v>
      </c>
      <c r="F19" s="51" t="s">
        <v>160</v>
      </c>
      <c r="G19" s="68">
        <v>12</v>
      </c>
      <c r="H19" s="68">
        <v>8</v>
      </c>
      <c r="I19" s="68">
        <v>9</v>
      </c>
      <c r="J19" s="69">
        <v>3</v>
      </c>
      <c r="K19" s="69"/>
      <c r="L19" s="69"/>
      <c r="M19" s="69"/>
      <c r="N19" s="56"/>
      <c r="O19" s="56"/>
      <c r="P19" s="56"/>
      <c r="Q19" s="56"/>
      <c r="R19" s="56"/>
      <c r="S19" s="57"/>
      <c r="T19" s="57"/>
      <c r="U19" s="57"/>
      <c r="V19" s="57">
        <f>SUM(R19:U19)</f>
        <v>0</v>
      </c>
      <c r="W19" s="57"/>
      <c r="X19" s="57">
        <f t="shared" ref="X19:X22" si="1">V19+W19</f>
        <v>0</v>
      </c>
      <c r="Y19" s="57"/>
      <c r="Z19" s="57"/>
    </row>
    <row r="20" spans="1:26" ht="26.1" hidden="1" customHeight="1" x14ac:dyDescent="0.2">
      <c r="A20" s="50">
        <v>15</v>
      </c>
      <c r="B20" s="51" t="s">
        <v>199</v>
      </c>
      <c r="C20" s="54">
        <v>7178</v>
      </c>
      <c r="D20" s="54" t="s">
        <v>146</v>
      </c>
      <c r="E20" s="50">
        <v>7</v>
      </c>
      <c r="F20" s="51" t="s">
        <v>147</v>
      </c>
      <c r="G20" s="52">
        <v>12</v>
      </c>
      <c r="H20" s="52">
        <v>6</v>
      </c>
      <c r="I20" s="52">
        <v>9</v>
      </c>
      <c r="J20" s="53">
        <v>2.5</v>
      </c>
      <c r="K20" s="53"/>
      <c r="L20" s="53"/>
      <c r="M20" s="60"/>
      <c r="N20" s="56"/>
      <c r="O20" s="56"/>
      <c r="P20" s="56"/>
      <c r="Q20" s="56"/>
      <c r="R20" s="56"/>
      <c r="S20" s="57"/>
      <c r="T20" s="57"/>
      <c r="U20" s="57"/>
      <c r="V20" s="57">
        <f>SUM(R20:U20)</f>
        <v>0</v>
      </c>
      <c r="W20" s="57"/>
      <c r="X20" s="57">
        <f t="shared" si="1"/>
        <v>0</v>
      </c>
      <c r="Y20" s="57"/>
      <c r="Z20" s="57"/>
    </row>
    <row r="21" spans="1:26" ht="26.1" hidden="1" customHeight="1" x14ac:dyDescent="0.2">
      <c r="A21" s="50">
        <v>16</v>
      </c>
      <c r="B21" s="64" t="s">
        <v>227</v>
      </c>
      <c r="C21" s="65">
        <v>753</v>
      </c>
      <c r="D21" s="72" t="s">
        <v>113</v>
      </c>
      <c r="E21" s="73">
        <v>7</v>
      </c>
      <c r="F21" s="64" t="s">
        <v>226</v>
      </c>
      <c r="G21" s="58">
        <v>14</v>
      </c>
      <c r="H21" s="58">
        <v>6</v>
      </c>
      <c r="I21" s="58">
        <v>9</v>
      </c>
      <c r="J21" s="59">
        <v>3</v>
      </c>
      <c r="K21" s="59"/>
      <c r="L21" s="59"/>
      <c r="M21" s="60"/>
      <c r="N21" s="56"/>
      <c r="O21" s="56"/>
      <c r="P21" s="56"/>
      <c r="Q21" s="56"/>
      <c r="R21" s="56"/>
      <c r="S21" s="57"/>
      <c r="T21" s="57"/>
      <c r="U21" s="57"/>
      <c r="V21" s="57">
        <f>SUM(R21:U21)</f>
        <v>0</v>
      </c>
      <c r="W21" s="57"/>
      <c r="X21" s="57">
        <f t="shared" si="1"/>
        <v>0</v>
      </c>
      <c r="Y21" s="57"/>
      <c r="Z21" s="57"/>
    </row>
    <row r="22" spans="1:26" ht="27.75" hidden="1" customHeight="1" x14ac:dyDescent="0.2">
      <c r="A22" s="66">
        <v>17</v>
      </c>
      <c r="B22" s="51" t="s">
        <v>181</v>
      </c>
      <c r="C22" s="51">
        <v>799</v>
      </c>
      <c r="D22" s="51" t="s">
        <v>60</v>
      </c>
      <c r="E22" s="50">
        <v>7</v>
      </c>
      <c r="F22" s="51" t="s">
        <v>61</v>
      </c>
      <c r="G22" s="68">
        <v>14</v>
      </c>
      <c r="H22" s="68">
        <v>6</v>
      </c>
      <c r="I22" s="68">
        <v>9</v>
      </c>
      <c r="J22" s="69">
        <v>3</v>
      </c>
      <c r="K22" s="69"/>
      <c r="L22" s="69"/>
      <c r="M22" s="69"/>
      <c r="N22" s="56"/>
      <c r="O22" s="57"/>
      <c r="P22" s="57"/>
      <c r="Q22" s="57"/>
      <c r="R22" s="57"/>
      <c r="S22" s="57"/>
      <c r="T22" s="57"/>
      <c r="U22" s="57"/>
      <c r="V22" s="57">
        <f>SUM(R22:U22)</f>
        <v>0</v>
      </c>
      <c r="W22" s="57"/>
      <c r="X22" s="57">
        <f t="shared" si="1"/>
        <v>0</v>
      </c>
      <c r="Y22" s="57"/>
      <c r="Z22" s="57"/>
    </row>
    <row r="23" spans="1:26" ht="15.75" customHeight="1" x14ac:dyDescent="0.2">
      <c r="A23" s="74"/>
      <c r="B23" s="75"/>
      <c r="C23" s="76"/>
      <c r="D23" s="76"/>
      <c r="E23" s="74"/>
      <c r="F23" s="75"/>
      <c r="G23" s="77"/>
      <c r="H23" s="77"/>
      <c r="I23" s="77"/>
      <c r="J23" s="77"/>
      <c r="K23" s="77"/>
      <c r="L23" s="77"/>
      <c r="M23" s="77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</row>
    <row r="24" spans="1:26" ht="15.75" customHeight="1" x14ac:dyDescent="0.25">
      <c r="A24" s="18"/>
      <c r="B24" s="42"/>
      <c r="C24" s="15"/>
      <c r="D24" s="22"/>
      <c r="E24" s="18"/>
      <c r="F24" s="41"/>
      <c r="G24" s="79"/>
      <c r="H24" s="79"/>
      <c r="I24" s="79"/>
      <c r="J24" s="79"/>
      <c r="K24" s="79"/>
      <c r="L24" s="79"/>
      <c r="M24" s="79"/>
    </row>
    <row r="25" spans="1:26" ht="15.75" customHeight="1" x14ac:dyDescent="0.25">
      <c r="A25" s="18"/>
      <c r="B25" s="42"/>
      <c r="C25" s="15"/>
      <c r="D25" s="22"/>
      <c r="E25" s="18"/>
      <c r="F25" s="41"/>
      <c r="G25" s="79"/>
      <c r="H25" s="79"/>
      <c r="I25" s="79"/>
      <c r="J25" s="79"/>
      <c r="K25" s="79"/>
      <c r="L25" s="79"/>
      <c r="M25" s="79"/>
    </row>
    <row r="26" spans="1:26" ht="15.75" customHeight="1" x14ac:dyDescent="0.25">
      <c r="A26" s="18"/>
      <c r="B26" s="42"/>
      <c r="C26" s="15"/>
      <c r="D26" s="22"/>
      <c r="E26" s="18"/>
      <c r="F26" s="41"/>
      <c r="G26" s="79"/>
      <c r="H26" s="79"/>
      <c r="I26" s="79"/>
      <c r="J26" s="79"/>
      <c r="K26" s="79"/>
      <c r="L26" s="79"/>
      <c r="M26" s="79"/>
    </row>
    <row r="27" spans="1:26" ht="15.75" customHeight="1" x14ac:dyDescent="0.25">
      <c r="A27" s="18"/>
      <c r="B27" s="42"/>
      <c r="C27" s="15"/>
      <c r="D27" s="22"/>
      <c r="E27" s="18"/>
      <c r="F27" s="41"/>
      <c r="G27" s="79"/>
      <c r="H27" s="79"/>
      <c r="I27" s="79"/>
      <c r="J27" s="79"/>
      <c r="K27" s="79"/>
      <c r="L27" s="79"/>
      <c r="M27" s="79"/>
    </row>
    <row r="28" spans="1:26" ht="15.75" customHeight="1" x14ac:dyDescent="0.25">
      <c r="A28" s="18"/>
      <c r="B28" s="22"/>
      <c r="C28" s="15"/>
      <c r="D28" s="22"/>
      <c r="E28" s="18"/>
      <c r="F28" s="41"/>
      <c r="G28" s="79"/>
      <c r="H28" s="79"/>
      <c r="I28" s="79"/>
      <c r="J28" s="79"/>
      <c r="K28" s="79"/>
      <c r="L28" s="79"/>
      <c r="M28" s="79"/>
    </row>
    <row r="29" spans="1:26" ht="15.75" customHeight="1" x14ac:dyDescent="0.25">
      <c r="A29" s="18"/>
      <c r="B29" s="22"/>
      <c r="C29" s="15"/>
      <c r="D29" s="22"/>
      <c r="E29" s="18"/>
      <c r="F29" s="41"/>
    </row>
    <row r="30" spans="1:26" ht="15.75" customHeight="1" x14ac:dyDescent="0.2">
      <c r="A30" s="18"/>
      <c r="B30" s="26"/>
      <c r="C30" s="26"/>
      <c r="D30" s="26"/>
      <c r="E30" s="26"/>
      <c r="F30" s="26"/>
    </row>
    <row r="31" spans="1:26" ht="15.75" customHeight="1" x14ac:dyDescent="0.25">
      <c r="A31" s="18"/>
      <c r="B31" s="27"/>
      <c r="C31" s="27"/>
      <c r="D31" s="27"/>
      <c r="E31" s="27"/>
      <c r="F31" s="27"/>
    </row>
    <row r="32" spans="1:26" ht="15.75" customHeight="1" x14ac:dyDescent="0.25">
      <c r="A32" s="18"/>
      <c r="B32" s="27"/>
      <c r="C32" s="27"/>
      <c r="D32" s="27"/>
      <c r="E32" s="27"/>
      <c r="F32" s="27"/>
    </row>
    <row r="33" spans="1:6" ht="15.75" customHeight="1" x14ac:dyDescent="0.25">
      <c r="A33" s="18"/>
      <c r="B33" s="27"/>
      <c r="C33" s="27"/>
      <c r="D33" s="27"/>
      <c r="E33" s="27"/>
      <c r="F33" s="27"/>
    </row>
    <row r="34" spans="1:6" ht="15.75" customHeight="1" x14ac:dyDescent="0.25">
      <c r="A34" s="18"/>
      <c r="B34" s="27"/>
      <c r="C34" s="27"/>
      <c r="D34" s="27"/>
      <c r="E34" s="27"/>
      <c r="F34" s="27"/>
    </row>
    <row r="35" spans="1:6" ht="15.75" customHeight="1" x14ac:dyDescent="0.25">
      <c r="A35" s="18"/>
      <c r="B35" s="27"/>
      <c r="C35" s="27"/>
      <c r="D35" s="27"/>
      <c r="E35" s="27"/>
      <c r="F35" s="27"/>
    </row>
    <row r="36" spans="1:6" ht="15.75" customHeight="1" x14ac:dyDescent="0.25">
      <c r="A36" s="18"/>
      <c r="B36" s="27"/>
      <c r="C36" s="27"/>
      <c r="D36" s="27"/>
      <c r="E36" s="27"/>
      <c r="F36" s="27"/>
    </row>
    <row r="37" spans="1:6" ht="15.75" customHeight="1" x14ac:dyDescent="0.25">
      <c r="A37" s="18"/>
      <c r="B37" s="27"/>
      <c r="C37" s="27"/>
      <c r="D37" s="27"/>
      <c r="E37" s="27"/>
      <c r="F37" s="27"/>
    </row>
    <row r="38" spans="1:6" ht="15.75" customHeight="1" x14ac:dyDescent="0.25">
      <c r="A38" s="18"/>
      <c r="B38" s="27"/>
      <c r="C38" s="27"/>
      <c r="D38" s="27"/>
      <c r="E38" s="27"/>
      <c r="F38" s="27"/>
    </row>
    <row r="39" spans="1:6" ht="15.75" customHeight="1" x14ac:dyDescent="0.25">
      <c r="A39" s="18"/>
      <c r="B39" s="27"/>
      <c r="C39" s="27"/>
      <c r="D39" s="27"/>
      <c r="E39" s="27"/>
      <c r="F39" s="27"/>
    </row>
    <row r="40" spans="1:6" ht="15.75" customHeight="1" x14ac:dyDescent="0.25">
      <c r="A40" s="18"/>
      <c r="B40" s="27"/>
      <c r="C40" s="27"/>
      <c r="D40" s="27"/>
      <c r="E40" s="27"/>
      <c r="F40" s="27"/>
    </row>
    <row r="41" spans="1:6" ht="15.75" customHeight="1" x14ac:dyDescent="0.25">
      <c r="A41" s="18"/>
      <c r="B41" s="27"/>
      <c r="C41" s="27"/>
      <c r="D41" s="27"/>
      <c r="E41" s="27"/>
      <c r="F41" s="27"/>
    </row>
    <row r="42" spans="1:6" ht="15.75" customHeight="1" x14ac:dyDescent="0.25">
      <c r="A42" s="18"/>
      <c r="B42" s="27"/>
      <c r="C42" s="27"/>
      <c r="D42" s="27"/>
      <c r="E42" s="27"/>
      <c r="F42" s="27"/>
    </row>
    <row r="43" spans="1:6" ht="15.75" customHeight="1" x14ac:dyDescent="0.25">
      <c r="A43" s="18"/>
      <c r="B43" s="27"/>
      <c r="C43" s="27"/>
      <c r="D43" s="27"/>
      <c r="E43" s="27"/>
      <c r="F43" s="27"/>
    </row>
    <row r="44" spans="1:6" ht="15.75" customHeight="1" x14ac:dyDescent="0.25">
      <c r="A44" s="18"/>
      <c r="B44" s="27"/>
      <c r="C44" s="27"/>
      <c r="D44" s="27"/>
      <c r="E44" s="27"/>
      <c r="F44" s="27"/>
    </row>
    <row r="45" spans="1:6" ht="15.75" customHeight="1" x14ac:dyDescent="0.25">
      <c r="A45" s="18"/>
      <c r="B45" s="27"/>
      <c r="C45" s="27"/>
      <c r="D45" s="27"/>
      <c r="E45" s="27"/>
      <c r="F45" s="27"/>
    </row>
    <row r="46" spans="1:6" ht="15.75" customHeight="1" x14ac:dyDescent="0.25">
      <c r="A46" s="18"/>
      <c r="B46" s="27"/>
      <c r="C46" s="27"/>
      <c r="D46" s="27"/>
      <c r="E46" s="27"/>
      <c r="F46" s="27"/>
    </row>
  </sheetData>
  <sortState ref="B6:Y18">
    <sortCondition descending="1" ref="V6:V18"/>
  </sortState>
  <mergeCells count="36">
    <mergeCell ref="B37:F37"/>
    <mergeCell ref="B38:F38"/>
    <mergeCell ref="B39:F39"/>
    <mergeCell ref="B45:F45"/>
    <mergeCell ref="B46:F46"/>
    <mergeCell ref="B40:F40"/>
    <mergeCell ref="B41:F41"/>
    <mergeCell ref="B42:F42"/>
    <mergeCell ref="B43:F43"/>
    <mergeCell ref="B44:F44"/>
    <mergeCell ref="B32:F32"/>
    <mergeCell ref="B33:F33"/>
    <mergeCell ref="B34:F34"/>
    <mergeCell ref="B35:F35"/>
    <mergeCell ref="B36:F36"/>
    <mergeCell ref="E4:E5"/>
    <mergeCell ref="F4:F5"/>
    <mergeCell ref="G4:J4"/>
    <mergeCell ref="B30:F30"/>
    <mergeCell ref="B31:F31"/>
    <mergeCell ref="A3:U3"/>
    <mergeCell ref="Y4:Y5"/>
    <mergeCell ref="R4:U4"/>
    <mergeCell ref="A1:Z1"/>
    <mergeCell ref="A2:Z2"/>
    <mergeCell ref="V3:Y3"/>
    <mergeCell ref="W4:W5"/>
    <mergeCell ref="V4:V5"/>
    <mergeCell ref="X4:X5"/>
    <mergeCell ref="O4:O5"/>
    <mergeCell ref="P4:P5"/>
    <mergeCell ref="Q4:Q5"/>
    <mergeCell ref="A4:A5"/>
    <mergeCell ref="B4:B5"/>
    <mergeCell ref="C4:C5"/>
    <mergeCell ref="D4:D5"/>
  </mergeCells>
  <pageMargins left="0.7" right="0.7" top="0.75" bottom="0.75" header="0.3" footer="0.3"/>
  <pageSetup paperSize="9"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workbookViewId="0">
      <selection activeCell="A4" sqref="A4"/>
    </sheetView>
  </sheetViews>
  <sheetFormatPr defaultRowHeight="12.75" x14ac:dyDescent="0.2"/>
  <sheetData>
    <row r="1" spans="1:18" ht="25.5" x14ac:dyDescent="0.2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34" t="s">
        <v>6</v>
      </c>
      <c r="H1" s="35"/>
      <c r="I1" s="35"/>
      <c r="J1" s="35"/>
      <c r="K1" s="35"/>
      <c r="L1" s="35"/>
      <c r="M1" s="36"/>
      <c r="N1" s="1" t="s">
        <v>7</v>
      </c>
      <c r="O1" s="29" t="s">
        <v>8</v>
      </c>
      <c r="P1" s="29" t="s">
        <v>9</v>
      </c>
      <c r="Q1" s="29" t="s">
        <v>10</v>
      </c>
      <c r="R1" s="29" t="s">
        <v>11</v>
      </c>
    </row>
    <row r="2" spans="1:18" x14ac:dyDescent="0.2">
      <c r="A2" s="25"/>
      <c r="B2" s="25"/>
      <c r="C2" s="25"/>
      <c r="D2" s="25"/>
      <c r="E2" s="25"/>
      <c r="F2" s="25"/>
      <c r="G2" s="1"/>
      <c r="H2" s="1"/>
      <c r="I2" s="1"/>
      <c r="J2" s="1"/>
      <c r="K2" s="1"/>
      <c r="L2" s="1"/>
      <c r="M2" s="1"/>
      <c r="N2" s="1"/>
      <c r="O2" s="25"/>
      <c r="P2" s="25"/>
      <c r="Q2" s="25"/>
      <c r="R2" s="25"/>
    </row>
    <row r="4" spans="1:18" x14ac:dyDescent="0.2">
      <c r="A4">
        <v>11</v>
      </c>
      <c r="B4">
        <v>97</v>
      </c>
    </row>
    <row r="5" spans="1:18" x14ac:dyDescent="0.2">
      <c r="A5">
        <v>10</v>
      </c>
      <c r="B5">
        <v>85</v>
      </c>
    </row>
    <row r="6" spans="1:18" x14ac:dyDescent="0.2">
      <c r="A6">
        <v>9</v>
      </c>
      <c r="B6">
        <v>205</v>
      </c>
    </row>
    <row r="7" spans="1:18" x14ac:dyDescent="0.2">
      <c r="A7">
        <v>8</v>
      </c>
      <c r="B7">
        <v>214</v>
      </c>
    </row>
    <row r="8" spans="1:18" x14ac:dyDescent="0.2">
      <c r="A8">
        <v>7</v>
      </c>
      <c r="B8">
        <v>216</v>
      </c>
    </row>
    <row r="9" spans="1:18" x14ac:dyDescent="0.2">
      <c r="A9">
        <v>6</v>
      </c>
      <c r="B9">
        <v>184</v>
      </c>
    </row>
    <row r="10" spans="1:18" x14ac:dyDescent="0.2">
      <c r="A10" s="2" t="s">
        <v>210</v>
      </c>
      <c r="B10">
        <f>SUM(B4:B9)</f>
        <v>1001</v>
      </c>
    </row>
  </sheetData>
  <mergeCells count="11">
    <mergeCell ref="F1:F2"/>
    <mergeCell ref="A1:A2"/>
    <mergeCell ref="B1:B2"/>
    <mergeCell ref="C1:C2"/>
    <mergeCell ref="D1:D2"/>
    <mergeCell ref="E1:E2"/>
    <mergeCell ref="G1:M1"/>
    <mergeCell ref="O1:O2"/>
    <mergeCell ref="P1:P2"/>
    <mergeCell ref="Q1:Q2"/>
    <mergeCell ref="R1: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11 класс</vt:lpstr>
      <vt:lpstr>10 класс</vt:lpstr>
      <vt:lpstr>9 класс</vt:lpstr>
      <vt:lpstr>8 класс</vt:lpstr>
      <vt:lpstr>7 класс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user</cp:lastModifiedBy>
  <dcterms:created xsi:type="dcterms:W3CDTF">2017-10-13T03:17:57Z</dcterms:created>
  <dcterms:modified xsi:type="dcterms:W3CDTF">2017-12-08T11:02:24Z</dcterms:modified>
</cp:coreProperties>
</file>