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120" windowWidth="10530" windowHeight="8070" activeTab="4"/>
  </bookViews>
  <sheets>
    <sheet name="7класс" sheetId="5" r:id="rId1"/>
    <sheet name="8класс" sheetId="6" r:id="rId2"/>
    <sheet name="9класс" sheetId="7" r:id="rId3"/>
    <sheet name="10класс" sheetId="8" r:id="rId4"/>
    <sheet name="11класс" sheetId="9" r:id="rId5"/>
  </sheets>
  <definedNames>
    <definedName name="_xlnm._FilterDatabase" localSheetId="3" hidden="1">'10класс'!$A$8:$O$10</definedName>
    <definedName name="_xlnm._FilterDatabase" localSheetId="4" hidden="1">'11класс'!$A$8:$O$10</definedName>
    <definedName name="_xlnm._FilterDatabase" localSheetId="0" hidden="1">'7класс'!$A$8:$O$10</definedName>
    <definedName name="_xlnm._FilterDatabase" localSheetId="1" hidden="1">'8класс'!$A$8:$O$10</definedName>
    <definedName name="_xlnm._FilterDatabase" localSheetId="2" hidden="1">'9класс'!$A$8:$O$10</definedName>
  </definedNames>
  <calcPr calcId="144525"/>
</workbook>
</file>

<file path=xl/calcChain.xml><?xml version="1.0" encoding="utf-8"?>
<calcChain xmlns="http://schemas.openxmlformats.org/spreadsheetml/2006/main">
  <c r="K15" i="6" l="1"/>
  <c r="M15" i="6" s="1"/>
  <c r="O15" i="6" s="1"/>
  <c r="K12" i="5"/>
  <c r="M12" i="5" s="1"/>
  <c r="O12" i="5" s="1"/>
  <c r="K31" i="5"/>
  <c r="M31" i="5" s="1"/>
  <c r="O31" i="5" s="1"/>
  <c r="K38" i="5"/>
  <c r="M38" i="5" s="1"/>
  <c r="O38" i="5" s="1"/>
  <c r="K20" i="5"/>
  <c r="M20" i="5" s="1"/>
  <c r="O20" i="5" s="1"/>
  <c r="K29" i="5"/>
  <c r="M29" i="5" s="1"/>
  <c r="O29" i="5" s="1"/>
  <c r="K15" i="5"/>
  <c r="M15" i="5" s="1"/>
  <c r="O15" i="5" s="1"/>
  <c r="K19" i="5"/>
  <c r="M19" i="5" s="1"/>
  <c r="O19" i="5" s="1"/>
  <c r="K13" i="5"/>
  <c r="M13" i="5" s="1"/>
  <c r="O13" i="5" s="1"/>
  <c r="K49" i="5"/>
  <c r="M49" i="5" s="1"/>
  <c r="O49" i="5" s="1"/>
  <c r="K26" i="5"/>
  <c r="M26" i="5" s="1"/>
  <c r="O26" i="5" s="1"/>
  <c r="K33" i="5"/>
  <c r="M33" i="5" s="1"/>
  <c r="O33" i="5" s="1"/>
  <c r="K32" i="5"/>
  <c r="M32" i="5" s="1"/>
  <c r="O32" i="5" s="1"/>
  <c r="K27" i="5"/>
  <c r="M27" i="5" s="1"/>
  <c r="O27" i="5" s="1"/>
  <c r="K21" i="5"/>
  <c r="M21" i="5" s="1"/>
  <c r="O21" i="5" s="1"/>
  <c r="K42" i="5"/>
  <c r="M42" i="5" s="1"/>
  <c r="O42" i="5" s="1"/>
  <c r="K16" i="5"/>
  <c r="M16" i="5" s="1"/>
  <c r="O16" i="5" s="1"/>
  <c r="K48" i="5"/>
  <c r="M48" i="5" s="1"/>
  <c r="O48" i="5" s="1"/>
  <c r="K34" i="5"/>
  <c r="M34" i="5" s="1"/>
  <c r="O34" i="5" s="1"/>
  <c r="K25" i="5"/>
  <c r="M25" i="5" s="1"/>
  <c r="O25" i="5" s="1"/>
  <c r="K23" i="5"/>
  <c r="M23" i="5" s="1"/>
  <c r="O23" i="5" s="1"/>
  <c r="K30" i="5"/>
  <c r="M30" i="5" s="1"/>
  <c r="O30" i="5" s="1"/>
  <c r="K39" i="5"/>
  <c r="M39" i="5" s="1"/>
  <c r="O39" i="5" s="1"/>
  <c r="K41" i="5"/>
  <c r="M41" i="5" s="1"/>
  <c r="O41" i="5" s="1"/>
  <c r="K17" i="5"/>
  <c r="M17" i="5" s="1"/>
  <c r="O17" i="5" s="1"/>
  <c r="K47" i="5"/>
  <c r="M47" i="5" s="1"/>
  <c r="O47" i="5" s="1"/>
  <c r="K46" i="5"/>
  <c r="M46" i="5" s="1"/>
  <c r="O46" i="5" s="1"/>
  <c r="K45" i="5"/>
  <c r="M45" i="5" s="1"/>
  <c r="O45" i="5" s="1"/>
  <c r="K40" i="5"/>
  <c r="M40" i="5" s="1"/>
  <c r="O40" i="5" s="1"/>
  <c r="K18" i="5"/>
  <c r="M18" i="5" s="1"/>
  <c r="O18" i="5" s="1"/>
  <c r="K28" i="5"/>
  <c r="M28" i="5" s="1"/>
  <c r="O28" i="5" s="1"/>
  <c r="K22" i="5"/>
  <c r="M22" i="5" s="1"/>
  <c r="O22" i="5" s="1"/>
  <c r="K24" i="5"/>
  <c r="M24" i="5" s="1"/>
  <c r="O24" i="5" s="1"/>
  <c r="K43" i="5"/>
  <c r="M43" i="5" s="1"/>
  <c r="O43" i="5" s="1"/>
  <c r="K35" i="5"/>
  <c r="M35" i="5" s="1"/>
  <c r="O35" i="5" s="1"/>
  <c r="K44" i="5"/>
  <c r="M44" i="5" s="1"/>
  <c r="O44" i="5" s="1"/>
  <c r="K36" i="5"/>
  <c r="M36" i="5" s="1"/>
  <c r="O36" i="5" s="1"/>
  <c r="K14" i="5"/>
  <c r="M14" i="5" s="1"/>
  <c r="O14" i="5" s="1"/>
  <c r="K37" i="5"/>
  <c r="M37" i="5" s="1"/>
  <c r="O37" i="5" s="1"/>
  <c r="K23" i="6"/>
  <c r="M23" i="6" s="1"/>
  <c r="O23" i="6" s="1"/>
  <c r="K27" i="6"/>
  <c r="M27" i="6" s="1"/>
  <c r="O27" i="6" s="1"/>
  <c r="K17" i="6"/>
  <c r="M17" i="6" s="1"/>
  <c r="O17" i="6" s="1"/>
  <c r="K14" i="6"/>
  <c r="M14" i="6" s="1"/>
  <c r="O14" i="6" s="1"/>
  <c r="K16" i="6"/>
  <c r="M16" i="6" s="1"/>
  <c r="O16" i="6" s="1"/>
  <c r="K12" i="6"/>
  <c r="M12" i="6" s="1"/>
  <c r="O12" i="6" s="1"/>
  <c r="K24" i="6"/>
  <c r="M24" i="6" s="1"/>
  <c r="O24" i="6" s="1"/>
  <c r="K13" i="6"/>
  <c r="M13" i="6" s="1"/>
  <c r="O13" i="6" s="1"/>
  <c r="K25" i="6"/>
  <c r="M25" i="6" s="1"/>
  <c r="O25" i="6" s="1"/>
  <c r="K18" i="6"/>
  <c r="M18" i="6" s="1"/>
  <c r="O18" i="6" s="1"/>
  <c r="K26" i="6"/>
  <c r="M26" i="6" s="1"/>
  <c r="O26" i="6" s="1"/>
  <c r="K21" i="6"/>
  <c r="M21" i="6" s="1"/>
  <c r="O21" i="6" s="1"/>
  <c r="K20" i="6"/>
  <c r="M20" i="6" s="1"/>
  <c r="O20" i="6" s="1"/>
  <c r="K22" i="6"/>
  <c r="M22" i="6" s="1"/>
  <c r="O22" i="6" s="1"/>
  <c r="K19" i="6"/>
  <c r="M19" i="6" s="1"/>
  <c r="O19" i="6" s="1"/>
  <c r="K11" i="7"/>
  <c r="M11" i="7" s="1"/>
  <c r="O11" i="7" s="1"/>
  <c r="K12" i="7"/>
  <c r="M12" i="7" s="1"/>
  <c r="O12" i="7" s="1"/>
  <c r="K19" i="7"/>
  <c r="M19" i="7" s="1"/>
  <c r="K17" i="7"/>
  <c r="M17" i="7" s="1"/>
  <c r="O17" i="7" s="1"/>
  <c r="K20" i="7"/>
  <c r="M20" i="7" s="1"/>
  <c r="K15" i="7"/>
  <c r="M15" i="7" s="1"/>
  <c r="O15" i="7" s="1"/>
  <c r="K21" i="7"/>
  <c r="M21" i="7" s="1"/>
  <c r="K13" i="7"/>
  <c r="M13" i="7" s="1"/>
  <c r="O13" i="7" s="1"/>
  <c r="K14" i="7"/>
  <c r="M14" i="7" s="1"/>
  <c r="O14" i="7" s="1"/>
  <c r="K16" i="7"/>
  <c r="M16" i="7" s="1"/>
  <c r="O16" i="7" s="1"/>
  <c r="K17" i="8"/>
  <c r="M17" i="8" s="1"/>
  <c r="O17" i="8" s="1"/>
  <c r="K13" i="8"/>
  <c r="M13" i="8" s="1"/>
  <c r="O13" i="8" s="1"/>
  <c r="K15" i="8"/>
  <c r="M15" i="8" s="1"/>
  <c r="O15" i="8" s="1"/>
  <c r="K16" i="8"/>
  <c r="M16" i="8" s="1"/>
  <c r="O16" i="8" s="1"/>
  <c r="K12" i="8"/>
  <c r="M12" i="8" s="1"/>
  <c r="O12" i="8" s="1"/>
  <c r="K11" i="8"/>
  <c r="M11" i="8" s="1"/>
  <c r="O11" i="8" s="1"/>
  <c r="K13" i="9"/>
  <c r="M13" i="9" s="1"/>
  <c r="O13" i="9" s="1"/>
  <c r="K15" i="9"/>
  <c r="M15" i="9" s="1"/>
  <c r="O15" i="9" s="1"/>
  <c r="K17" i="9"/>
  <c r="M17" i="9" s="1"/>
  <c r="O17" i="9" s="1"/>
  <c r="K16" i="9"/>
  <c r="M16" i="9" s="1"/>
  <c r="O16" i="9" s="1"/>
  <c r="K14" i="9"/>
  <c r="M14" i="9" s="1"/>
  <c r="O14" i="9" s="1"/>
  <c r="K18" i="9"/>
  <c r="M18" i="9" s="1"/>
  <c r="O18" i="9" s="1"/>
  <c r="K19" i="9"/>
  <c r="M19" i="9" s="1"/>
  <c r="K12" i="9"/>
  <c r="M12" i="9" s="1"/>
  <c r="O12" i="9" s="1"/>
  <c r="K11" i="9"/>
  <c r="M11" i="9" s="1"/>
  <c r="O11" i="9" s="1"/>
  <c r="K14" i="8"/>
  <c r="M14" i="8" s="1"/>
  <c r="O14" i="8" s="1"/>
  <c r="K18" i="7"/>
  <c r="M18" i="7" s="1"/>
  <c r="K11" i="5"/>
  <c r="M11" i="5" s="1"/>
  <c r="O11" i="5" s="1"/>
  <c r="K11" i="6" l="1"/>
  <c r="M11" i="6" s="1"/>
  <c r="O11" i="6" s="1"/>
</calcChain>
</file>

<file path=xl/sharedStrings.xml><?xml version="1.0" encoding="utf-8"?>
<sst xmlns="http://schemas.openxmlformats.org/spreadsheetml/2006/main" count="462" uniqueCount="234">
  <si>
    <t>Ф. И. О. участника (полностью)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</si>
  <si>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</si>
  <si>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</si>
  <si>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</si>
  <si>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</si>
  <si>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</si>
  <si>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</si>
  <si>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</si>
  <si>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</si>
  <si>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</si>
  <si>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</si>
  <si>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Члены жюри:</t>
  </si>
  <si>
    <t>№ п/п</t>
  </si>
  <si>
    <t>максимальный балл      35</t>
  </si>
  <si>
    <t>МОУ "СОШ п. Пробуждение"</t>
  </si>
  <si>
    <t>Борисова Надежда Илларионовна</t>
  </si>
  <si>
    <t>7а</t>
  </si>
  <si>
    <t>Назаров Михаил Витальевич</t>
  </si>
  <si>
    <t>7б</t>
  </si>
  <si>
    <t>Щелочкова Виктория Сергеевна</t>
  </si>
  <si>
    <t>Габитов Максим Муслимович</t>
  </si>
  <si>
    <t>8б</t>
  </si>
  <si>
    <t>Емелькина Людмила Анатольевна</t>
  </si>
  <si>
    <t>Меркулов Иван Сергеевич</t>
  </si>
  <si>
    <t>Яфаров Ринат Илгизярович</t>
  </si>
  <si>
    <t>9а</t>
  </si>
  <si>
    <t>Струев Сергей Андреевич</t>
  </si>
  <si>
    <t>Фрисс Вадим Александрович</t>
  </si>
  <si>
    <t>Нигметова Гульнара Сарсенгалиевна</t>
  </si>
  <si>
    <t>Фролов Дмитрий Олегович</t>
  </si>
  <si>
    <t>МОУ "СОШ №15"</t>
  </si>
  <si>
    <t>Шатова Ольга Рудольфовна</t>
  </si>
  <si>
    <t>Затеева Валентина Павловна</t>
  </si>
  <si>
    <t>Лобанова Софья Андреевна</t>
  </si>
  <si>
    <t>Паницкова Мария Алексеевна</t>
  </si>
  <si>
    <t>Савченко Алексей Алексеевич</t>
  </si>
  <si>
    <t>Шпак Данил Александрович</t>
  </si>
  <si>
    <t>8м</t>
  </si>
  <si>
    <t>Шугаева Ксения Александровна</t>
  </si>
  <si>
    <t>Андреева Мария Владимировна</t>
  </si>
  <si>
    <t>9б</t>
  </si>
  <si>
    <t>Долгушина Светлана Сергеевна</t>
  </si>
  <si>
    <t>Баёва Лидия Алексеевна</t>
  </si>
  <si>
    <t>Карпов Дмитрий Романович</t>
  </si>
  <si>
    <t>11б</t>
  </si>
  <si>
    <t>Мазур Анна Юрьевна</t>
  </si>
  <si>
    <t>11а</t>
  </si>
  <si>
    <t>Шатова Ольга Рудольфовна, 
Затеева Валентина Павловна</t>
  </si>
  <si>
    <t>МБОУ "ООШ с. Касниковка"</t>
  </si>
  <si>
    <t>Баженова Ирина Викторовна</t>
  </si>
  <si>
    <t>Волков Никита  Андреевич</t>
  </si>
  <si>
    <t>Петрусевич Александр Александрович</t>
  </si>
  <si>
    <t>8а</t>
  </si>
  <si>
    <t>Чернова Ирина Юрьевна</t>
  </si>
  <si>
    <t>Браун Ирина Викторовна</t>
  </si>
  <si>
    <t>Припутень Елизавета Александровна</t>
  </si>
  <si>
    <t>Гришина Ульяна Валерьевна</t>
  </si>
  <si>
    <t>Самсонова Ольга Андреевна</t>
  </si>
  <si>
    <t>Райовская Мария Павловна</t>
  </si>
  <si>
    <t>Ерёмина Татьяна Юрьевна</t>
  </si>
  <si>
    <t>Турковский Даниил Иванович</t>
  </si>
  <si>
    <t>Батяев Иван Евгеньевич</t>
  </si>
  <si>
    <t>Абдрахманова Людмила Анатольевна</t>
  </si>
  <si>
    <t>Губер Юрий Сергеевич</t>
  </si>
  <si>
    <t>МБОУ "СОШ №9"</t>
  </si>
  <si>
    <t>7 А</t>
  </si>
  <si>
    <t>Харченко Наталья Алексеевна</t>
  </si>
  <si>
    <t>Селюкова Карина Анатольевна</t>
  </si>
  <si>
    <t>Сатдаров Михаил Романович</t>
  </si>
  <si>
    <t>Ткачева Марина Вячеславовна</t>
  </si>
  <si>
    <t>МОУ "СОШ с.Терновка"</t>
  </si>
  <si>
    <t>7А</t>
  </si>
  <si>
    <t>Аникеева Наталия Владимировна</t>
  </si>
  <si>
    <t>Джуликян Светлана Арменовна</t>
  </si>
  <si>
    <t>Медведев Александр Сергеевич</t>
  </si>
  <si>
    <t>10Б</t>
  </si>
  <si>
    <t>МБОУ "СОШ №18"</t>
  </si>
  <si>
    <t>Кречина Любовь Васильевна</t>
  </si>
  <si>
    <t>Сизов Ефим Викторович</t>
  </si>
  <si>
    <t>МОУ "СОШ №19"</t>
  </si>
  <si>
    <t>Коленкова Ольга Викторовна</t>
  </si>
  <si>
    <t>Марченко Егор Владиславович</t>
  </si>
  <si>
    <t>Агеева Ирина Алексеевна</t>
  </si>
  <si>
    <t>МБОУ "СОШ №30"</t>
  </si>
  <si>
    <t>Березина Виктория Максимовна</t>
  </si>
  <si>
    <t>7в</t>
  </si>
  <si>
    <t>Захарова Диана Валерьевна</t>
  </si>
  <si>
    <t>МБОУ "СОШ №33"</t>
  </si>
  <si>
    <t>Потехина Инна Сергеевна</t>
  </si>
  <si>
    <t>Скрипниченко Ирина Николаевна</t>
  </si>
  <si>
    <t>Михайлов Владимир Александрович</t>
  </si>
  <si>
    <t>Мохов Олег Владимирович</t>
  </si>
  <si>
    <t>Шилкин Даниил Алексеевич</t>
  </si>
  <si>
    <t>7д</t>
  </si>
  <si>
    <t>8в</t>
  </si>
  <si>
    <t>Давыдов Артем Вадимович</t>
  </si>
  <si>
    <t>Федотова Елена Юрьевна</t>
  </si>
  <si>
    <t>Кашичкина Светлана Анатольевна</t>
  </si>
  <si>
    <t>Ларионов Максим Викторович</t>
  </si>
  <si>
    <t>Колупаева Анастасия Вячеславовна</t>
  </si>
  <si>
    <t>Матвеенко Арина Святославовна</t>
  </si>
  <si>
    <t>Жулидов Алексей Павлович</t>
  </si>
  <si>
    <t>Мосин Егор Денисович</t>
  </si>
  <si>
    <t>Ходина Анастасия Алексеевна</t>
  </si>
  <si>
    <t>Кузьмина Елена Васильевна</t>
  </si>
  <si>
    <t>Савин Егор Иванович</t>
  </si>
  <si>
    <t>МОУ "СОШ №31"</t>
  </si>
  <si>
    <t>Кривощекова Дарья Михайловна</t>
  </si>
  <si>
    <t>Гудкова Ирина Алексеевна</t>
  </si>
  <si>
    <t>МОУ "Школа нового века"</t>
  </si>
  <si>
    <t>Вохмина Любовь Евгеньевна</t>
  </si>
  <si>
    <t>МОУ " Школа нового века"</t>
  </si>
  <si>
    <t>Пистер Дина Карленовна</t>
  </si>
  <si>
    <t>Поздняков Даниил Александрович</t>
  </si>
  <si>
    <t>Симонова Анастасия сергеевна</t>
  </si>
  <si>
    <t>МОУ "СОШ п.Бурный"</t>
  </si>
  <si>
    <t>Михайлова Светлана Владимировна</t>
  </si>
  <si>
    <t>Анисимова Арина Викторовна</t>
  </si>
  <si>
    <t>Збаранская Юлия Михайловна</t>
  </si>
  <si>
    <t>Борисенко София Алексеевна</t>
  </si>
  <si>
    <t>Воробьев Дмитрий Викторович</t>
  </si>
  <si>
    <t>МОУ "Гимназия № 8"</t>
  </si>
  <si>
    <t>Опалева Людмила Анатольевна</t>
  </si>
  <si>
    <t>Животова Елена Викторовна</t>
  </si>
  <si>
    <t>Шмелева Маргарита  Александровна</t>
  </si>
  <si>
    <t>Кочерова Екатерина Сергеевна</t>
  </si>
  <si>
    <t>Торманов Николай Сергеевич</t>
  </si>
  <si>
    <t>Клапчук Надежда Васильевна</t>
  </si>
  <si>
    <t>Капитонова Марина Алексеевна</t>
  </si>
  <si>
    <t>Вразовская Валерия Александровна</t>
  </si>
  <si>
    <t>Баженов Георгий Ваганович</t>
  </si>
  <si>
    <t>Григорьева Алина Романовна</t>
  </si>
  <si>
    <t>Колесниченко Евгения Евгеньевна</t>
  </si>
  <si>
    <t>МОУ "СОШ №23"</t>
  </si>
  <si>
    <t>Хусяинова Гузяль Фягимовна</t>
  </si>
  <si>
    <t>Столярчук Мария Сергеевна</t>
  </si>
  <si>
    <t>8В</t>
  </si>
  <si>
    <t>9Б</t>
  </si>
  <si>
    <t>МОУ "СОШ №24"</t>
  </si>
  <si>
    <t>Конева Елена Николаевна</t>
  </si>
  <si>
    <t>МБОУ "СОШ №1"</t>
  </si>
  <si>
    <t>Ерохина Татьяна Игоревна</t>
  </si>
  <si>
    <t>Гребенюк Ольга Олеговна</t>
  </si>
  <si>
    <t>Мехович  Евгений Романович</t>
  </si>
  <si>
    <t>7е</t>
  </si>
  <si>
    <t>Алимова Ирина Геннадьевна</t>
  </si>
  <si>
    <t>Бодрова Юлия Михайловна</t>
  </si>
  <si>
    <t>МБОУ "СОШ с.Красный Яр"</t>
  </si>
  <si>
    <t>Полякова Людмила Викторовна</t>
  </si>
  <si>
    <t>Крылова Елизавета Михайловна</t>
  </si>
  <si>
    <t>9А</t>
  </si>
  <si>
    <t xml:space="preserve">Апатьева Марина Игоревна </t>
  </si>
  <si>
    <t>Идрисов Адам Исмаилович</t>
  </si>
  <si>
    <t>Хижий Сергей Иванович</t>
  </si>
  <si>
    <t>МБОУ "СОШ с.Липовка"</t>
  </si>
  <si>
    <t>МБОУ "СОШ №32"</t>
  </si>
  <si>
    <t>10А</t>
  </si>
  <si>
    <t>Фифнер Елена Петровна</t>
  </si>
  <si>
    <t>Назарова Анастасия Вячеславовна</t>
  </si>
  <si>
    <t>10Г</t>
  </si>
  <si>
    <t>Крыщенко Юлия Владимировна</t>
  </si>
  <si>
    <t>Захарчук Софья Игоревна</t>
  </si>
  <si>
    <t xml:space="preserve">Гончаров Михаил Алексеевич </t>
  </si>
  <si>
    <t>Логинова Татьяна Владимировна</t>
  </si>
  <si>
    <t xml:space="preserve">Вьюгов Илья Игоревич </t>
  </si>
  <si>
    <t>Дробышева Елена Владимировна</t>
  </si>
  <si>
    <t>Матюшкин Владимир Владимирович</t>
  </si>
  <si>
    <t>Исаков Исак Мехманович</t>
  </si>
  <si>
    <t>Черкасова Антонина Викторовна</t>
  </si>
  <si>
    <t>МОУ "СОШ №21"</t>
  </si>
  <si>
    <t>Билев Дмитрий Александрович</t>
  </si>
  <si>
    <t>Масляков Иван Васильевич</t>
  </si>
  <si>
    <t>МОУ "СОШ п. Коминтерн"</t>
  </si>
  <si>
    <t>Лыла Ольга Сергеевна</t>
  </si>
  <si>
    <t>Бекетов Леонид Сергеевич</t>
  </si>
  <si>
    <t>МОУ "СОШ "Патриот"</t>
  </si>
  <si>
    <t>Антонова Матина Юрьевна</t>
  </si>
  <si>
    <t>Антонова Марина Юрьевна</t>
  </si>
  <si>
    <t>7 В</t>
  </si>
  <si>
    <t>Колесникова Валерия Васильевна</t>
  </si>
  <si>
    <t>Андрикова Татьяна Владимировна</t>
  </si>
  <si>
    <t>Балабанов Максим Алексеевич</t>
  </si>
  <si>
    <t>9Г</t>
  </si>
  <si>
    <t>Ковальчук Наталья Викторовына</t>
  </si>
  <si>
    <t>Лихачева Светлана Алексеевна</t>
  </si>
  <si>
    <t>Моисеев Эдуард Энверович</t>
  </si>
  <si>
    <t>Мохова София Михайловна</t>
  </si>
  <si>
    <t>Никишина Софья Игоревна</t>
  </si>
  <si>
    <t xml:space="preserve">Свиткин Артур Эдуардович </t>
  </si>
  <si>
    <t>МОУ "СОШ №20"</t>
  </si>
  <si>
    <t>Милюткина Людмила Николаевна</t>
  </si>
  <si>
    <t>Чередниченко Ксения Александровна</t>
  </si>
  <si>
    <t>МОУ "СОШ №42"</t>
  </si>
  <si>
    <t>Синельщикова Мария Алексеевна</t>
  </si>
  <si>
    <t>Канцева Элина Вадимовна</t>
  </si>
  <si>
    <t>Стукалина Елизавета Петровна</t>
  </si>
  <si>
    <t>МОУ "СОШ с.Широкополье"</t>
  </si>
  <si>
    <t>МБОУ "СОШ №4"</t>
  </si>
  <si>
    <t>МОУ "Гимназия №8"</t>
  </si>
  <si>
    <t>МОУ "СОШ №12"</t>
  </si>
  <si>
    <t>МОУ "ООШ с.Ленинское"</t>
  </si>
  <si>
    <t>МБОУ "СОШ п.Новопушкинское"</t>
  </si>
  <si>
    <t>Трунина Татьяна Николаевна</t>
  </si>
  <si>
    <t>Громовая Анастасия Викторовна</t>
  </si>
  <si>
    <t>Сметанина Ксения Алексеевна</t>
  </si>
  <si>
    <t>Назаров Иван Анатольевич</t>
  </si>
  <si>
    <t>Кудашев Эльдар Ринатович</t>
  </si>
  <si>
    <t>Гущина Анастасия Владимировна</t>
  </si>
  <si>
    <t>Коломыцева Вероника</t>
  </si>
  <si>
    <t>Мякотина Валерия</t>
  </si>
  <si>
    <t>Загородникова Юлия Сергеевна</t>
  </si>
  <si>
    <t>Котов Артем Александрович</t>
  </si>
  <si>
    <t>МОУ "СОШ Патриот"</t>
  </si>
  <si>
    <t>Отсутствовали: 0 членов жюри</t>
  </si>
  <si>
    <t>Животова Елена Викторовна, Опалева Людмила Анатольевна</t>
  </si>
  <si>
    <t>Животова Елена Викторова, Опалева Людмила Анатольевна</t>
  </si>
  <si>
    <t xml:space="preserve">Протокол заседания жюри муниципального этапа всероссийской олимпиады школьников по математике  в 2018-2019 учебном году 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</si>
  <si>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</si>
  <si>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</si>
  <si>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02.12.2018г.</t>
  </si>
  <si>
    <t xml:space="preserve">Протокол заседания жюри муниципального  этапа всероссийской олимпиады школьников по математике  в 2018-2019 учебном году </t>
  </si>
  <si>
    <t>Кирьянова Полина Александровна</t>
  </si>
  <si>
    <t>Бутузов Владислав Андреевич</t>
  </si>
  <si>
    <t>Шершакова Татьяна Александровна</t>
  </si>
  <si>
    <t>Петушков Илья Александрович</t>
  </si>
  <si>
    <t>не явился</t>
  </si>
  <si>
    <t>Присутствовали:   9 членов жюри</t>
  </si>
  <si>
    <t>Присутствовали:  10 членов жюри</t>
  </si>
  <si>
    <t>Отсутствовали: 1 член жюри</t>
  </si>
  <si>
    <t>Присутствовали: 10  членов жюри</t>
  </si>
  <si>
    <t>Отсутствовали:  1 член жюри</t>
  </si>
  <si>
    <t>Присутствовали: 10 членов жюри</t>
  </si>
  <si>
    <t>МБОУ "МЭЛ им.А.Г.Шнитке"</t>
  </si>
  <si>
    <t>Животова Елена Викторова,         Опалева Людмила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</si>
</sst>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DEADA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indent="3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126999</xdr:rowOff>
    </xdr:from>
    <xdr:to>
      <xdr:col>9</xdr:col>
      <xdr:colOff>232218</xdr:colOff>
      <xdr:row>31</xdr:row>
      <xdr:rowOff>74083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75082"/>
          <a:ext cx="6508135" cy="2402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O11" sqref="O11:O58"/>
    </sheetView>
  </sheetViews>
  <sheetFormatPr defaultRowHeight="15" x14ac:dyDescent="0.25"/>
  <cols>
    <col min="1" max="1" width="5.5703125" customWidth="1"/>
    <col min="2" max="2" width="19.140625" customWidth="1"/>
    <col min="3" max="3" width="16.28515625" customWidth="1"/>
    <col min="4" max="4" width="7.7109375" customWidth="1"/>
    <col min="5" max="5" width="21.42578125" customWidth="1"/>
    <col min="6" max="8" width="5.140625" customWidth="1"/>
    <col min="9" max="9" width="4.5703125" customWidth="1"/>
    <col min="10" max="10" width="5.28515625" customWidth="1"/>
    <col min="11" max="11" width="9.140625" style="72"/>
    <col min="12" max="12" width="6.7109375" style="72" customWidth="1"/>
    <col min="13" max="13" width="7.140625" style="72" customWidth="1"/>
    <col min="14" max="14" width="9.140625" style="72"/>
    <col min="15" max="15" width="12.140625" style="72" customWidth="1"/>
  </cols>
  <sheetData>
    <row r="1" spans="1:15" ht="45.75" customHeight="1" x14ac:dyDescent="0.25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x14ac:dyDescent="0.2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25" x14ac:dyDescent="0.25">
      <c r="A3" s="88">
        <v>43436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" customFormat="1" ht="20.25" x14ac:dyDescent="0.25">
      <c r="A4" s="86" t="s">
        <v>231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" customFormat="1" ht="20.25" x14ac:dyDescent="0.25">
      <c r="A5" s="86" t="s">
        <v>228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20.25" x14ac:dyDescent="0.25">
      <c r="A6" s="86" t="s">
        <v>217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20.25" x14ac:dyDescent="0.25">
      <c r="A7" s="86" t="s">
        <v>218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5.75" customHeight="1" x14ac:dyDescent="0.25">
      <c r="A8" s="92" t="s">
        <v>12</v>
      </c>
      <c r="B8" s="82" t="s">
        <v>0</v>
      </c>
      <c r="C8" s="92" t="s">
        <v>1</v>
      </c>
      <c r="D8" s="92" t="s">
        <v>2</v>
      </c>
      <c r="E8" s="92" t="s">
        <v>3</v>
      </c>
      <c r="F8" s="91" t="s">
        <v>4</v>
      </c>
      <c r="G8" s="91"/>
      <c r="H8" s="91"/>
      <c r="I8" s="91"/>
      <c r="J8" s="91"/>
      <c r="K8" s="5"/>
      <c r="L8" s="69"/>
      <c r="M8" s="6"/>
      <c r="N8" s="6"/>
      <c r="O8" s="71"/>
    </row>
    <row r="9" spans="1:15" ht="31.5" x14ac:dyDescent="0.25">
      <c r="A9" s="96"/>
      <c r="B9" s="83"/>
      <c r="C9" s="93"/>
      <c r="D9" s="93"/>
      <c r="E9" s="93"/>
      <c r="F9" s="26">
        <v>1</v>
      </c>
      <c r="G9" s="26">
        <v>2</v>
      </c>
      <c r="H9" s="26">
        <v>3</v>
      </c>
      <c r="I9" s="25">
        <v>4</v>
      </c>
      <c r="J9" s="25">
        <v>5</v>
      </c>
      <c r="K9" s="21" t="s">
        <v>5</v>
      </c>
      <c r="L9" s="92" t="s">
        <v>6</v>
      </c>
      <c r="M9" s="92" t="s">
        <v>7</v>
      </c>
      <c r="N9" s="92" t="s">
        <v>8</v>
      </c>
      <c r="O9" s="92" t="s">
        <v>9</v>
      </c>
    </row>
    <row r="10" spans="1:15" ht="15.75" x14ac:dyDescent="0.25">
      <c r="A10" s="96"/>
      <c r="B10" s="84"/>
      <c r="C10" s="94"/>
      <c r="D10" s="94"/>
      <c r="E10" s="94"/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74">
        <v>35</v>
      </c>
      <c r="L10" s="95"/>
      <c r="M10" s="95"/>
      <c r="N10" s="95"/>
      <c r="O10" s="95"/>
    </row>
    <row r="11" spans="1:15" ht="47.25" x14ac:dyDescent="0.25">
      <c r="A11" s="8">
        <v>1</v>
      </c>
      <c r="B11" s="2" t="s">
        <v>204</v>
      </c>
      <c r="C11" s="2" t="s">
        <v>121</v>
      </c>
      <c r="D11" s="8">
        <v>7</v>
      </c>
      <c r="E11" s="2" t="s">
        <v>123</v>
      </c>
      <c r="F11" s="8">
        <v>0</v>
      </c>
      <c r="G11" s="8">
        <v>0</v>
      </c>
      <c r="H11" s="8">
        <v>7</v>
      </c>
      <c r="I11" s="8">
        <v>7</v>
      </c>
      <c r="J11" s="8">
        <v>7</v>
      </c>
      <c r="K11" s="22">
        <f t="shared" ref="K11:K49" si="0">SUM(F11:J11)</f>
        <v>21</v>
      </c>
      <c r="L11" s="23"/>
      <c r="M11" s="23">
        <f t="shared" ref="M11:M49" si="1">SUM(K11:L11)</f>
        <v>21</v>
      </c>
      <c r="N11" s="23">
        <v>1</v>
      </c>
      <c r="O11" s="85" t="str">
        <f t="shared" ref="O11:O49" si="2">IF(AND(M11&gt;=18,M11&lt;=27),"призер",IF(AND(M11&gt;=28),"ПОБЕДИТЕЛЬ", " участник"))</f>
        <v>призер</v>
      </c>
    </row>
    <row r="12" spans="1:15" ht="31.5" x14ac:dyDescent="0.25">
      <c r="A12" s="8">
        <v>2</v>
      </c>
      <c r="B12" s="2" t="s">
        <v>33</v>
      </c>
      <c r="C12" s="2" t="s">
        <v>30</v>
      </c>
      <c r="D12" s="8" t="s">
        <v>18</v>
      </c>
      <c r="E12" s="2" t="s">
        <v>32</v>
      </c>
      <c r="F12" s="8">
        <v>0</v>
      </c>
      <c r="G12" s="8">
        <v>7</v>
      </c>
      <c r="H12" s="8">
        <v>7</v>
      </c>
      <c r="I12" s="8">
        <v>0</v>
      </c>
      <c r="J12" s="8">
        <v>6</v>
      </c>
      <c r="K12" s="22">
        <f t="shared" si="0"/>
        <v>20</v>
      </c>
      <c r="L12" s="23"/>
      <c r="M12" s="23">
        <f t="shared" si="1"/>
        <v>20</v>
      </c>
      <c r="N12" s="23">
        <v>2</v>
      </c>
      <c r="O12" s="85" t="str">
        <f t="shared" si="2"/>
        <v>призер</v>
      </c>
    </row>
    <row r="13" spans="1:15" ht="31.5" x14ac:dyDescent="0.25">
      <c r="A13" s="8">
        <v>3</v>
      </c>
      <c r="B13" s="2" t="s">
        <v>17</v>
      </c>
      <c r="C13" s="2" t="s">
        <v>14</v>
      </c>
      <c r="D13" s="8" t="s">
        <v>18</v>
      </c>
      <c r="E13" s="2" t="s">
        <v>15</v>
      </c>
      <c r="F13" s="8">
        <v>5</v>
      </c>
      <c r="G13" s="8">
        <v>7</v>
      </c>
      <c r="H13" s="8">
        <v>7</v>
      </c>
      <c r="I13" s="8">
        <v>0</v>
      </c>
      <c r="J13" s="8">
        <v>1</v>
      </c>
      <c r="K13" s="22">
        <f t="shared" si="0"/>
        <v>20</v>
      </c>
      <c r="L13" s="23"/>
      <c r="M13" s="23">
        <f t="shared" si="1"/>
        <v>20</v>
      </c>
      <c r="N13" s="23">
        <v>2</v>
      </c>
      <c r="O13" s="85" t="str">
        <f t="shared" si="2"/>
        <v>призер</v>
      </c>
    </row>
    <row r="14" spans="1:15" ht="47.25" x14ac:dyDescent="0.25">
      <c r="A14" s="8">
        <v>4</v>
      </c>
      <c r="B14" s="32" t="s">
        <v>166</v>
      </c>
      <c r="C14" s="32" t="s">
        <v>155</v>
      </c>
      <c r="D14" s="31" t="s">
        <v>93</v>
      </c>
      <c r="E14" s="32" t="s">
        <v>165</v>
      </c>
      <c r="F14" s="23"/>
      <c r="G14" s="23">
        <v>3</v>
      </c>
      <c r="H14" s="23">
        <v>7</v>
      </c>
      <c r="I14" s="23">
        <v>7</v>
      </c>
      <c r="J14" s="23"/>
      <c r="K14" s="22">
        <f t="shared" si="0"/>
        <v>17</v>
      </c>
      <c r="L14" s="23"/>
      <c r="M14" s="23">
        <f t="shared" si="1"/>
        <v>17</v>
      </c>
      <c r="N14" s="23">
        <v>3</v>
      </c>
      <c r="O14" s="85" t="str">
        <f t="shared" si="2"/>
        <v xml:space="preserve"> участник</v>
      </c>
    </row>
    <row r="15" spans="1:15" ht="47.25" x14ac:dyDescent="0.25">
      <c r="A15" s="8">
        <v>5</v>
      </c>
      <c r="B15" s="42" t="s">
        <v>143</v>
      </c>
      <c r="C15" s="2" t="s">
        <v>140</v>
      </c>
      <c r="D15" s="10" t="s">
        <v>144</v>
      </c>
      <c r="E15" s="9" t="s">
        <v>145</v>
      </c>
      <c r="F15" s="8">
        <v>0</v>
      </c>
      <c r="G15" s="8">
        <v>7</v>
      </c>
      <c r="H15" s="8">
        <v>7</v>
      </c>
      <c r="I15" s="8">
        <v>0</v>
      </c>
      <c r="J15" s="8">
        <v>1</v>
      </c>
      <c r="K15" s="22">
        <f t="shared" si="0"/>
        <v>15</v>
      </c>
      <c r="L15" s="23"/>
      <c r="M15" s="23">
        <f t="shared" si="1"/>
        <v>15</v>
      </c>
      <c r="N15" s="23">
        <v>4</v>
      </c>
      <c r="O15" s="85" t="str">
        <f t="shared" si="2"/>
        <v xml:space="preserve"> участник</v>
      </c>
    </row>
    <row r="16" spans="1:15" ht="31.5" x14ac:dyDescent="0.25">
      <c r="A16" s="8">
        <v>6</v>
      </c>
      <c r="B16" s="32" t="s">
        <v>167</v>
      </c>
      <c r="C16" s="32" t="s">
        <v>155</v>
      </c>
      <c r="D16" s="31" t="s">
        <v>93</v>
      </c>
      <c r="E16" s="32" t="s">
        <v>165</v>
      </c>
      <c r="F16" s="23">
        <v>0</v>
      </c>
      <c r="G16" s="23">
        <v>7</v>
      </c>
      <c r="H16" s="23">
        <v>7</v>
      </c>
      <c r="I16" s="23">
        <v>0</v>
      </c>
      <c r="J16" s="23">
        <v>0</v>
      </c>
      <c r="K16" s="22">
        <f t="shared" si="0"/>
        <v>14</v>
      </c>
      <c r="L16" s="23"/>
      <c r="M16" s="23">
        <f t="shared" si="1"/>
        <v>14</v>
      </c>
      <c r="N16" s="23">
        <v>5</v>
      </c>
      <c r="O16" s="85" t="str">
        <f t="shared" si="2"/>
        <v xml:space="preserve"> участник</v>
      </c>
    </row>
    <row r="17" spans="1:15" ht="47.25" x14ac:dyDescent="0.25">
      <c r="A17" s="8">
        <v>7</v>
      </c>
      <c r="B17" s="2" t="s">
        <v>61</v>
      </c>
      <c r="C17" s="27" t="s">
        <v>70</v>
      </c>
      <c r="D17" s="28">
        <v>7</v>
      </c>
      <c r="E17" s="27" t="s">
        <v>62</v>
      </c>
      <c r="F17" s="8">
        <v>0</v>
      </c>
      <c r="G17" s="8">
        <v>5</v>
      </c>
      <c r="H17" s="8">
        <v>7</v>
      </c>
      <c r="I17" s="8">
        <v>1</v>
      </c>
      <c r="J17" s="8">
        <v>0</v>
      </c>
      <c r="K17" s="22">
        <f t="shared" si="0"/>
        <v>13</v>
      </c>
      <c r="L17" s="23"/>
      <c r="M17" s="23">
        <f t="shared" si="1"/>
        <v>13</v>
      </c>
      <c r="N17" s="23">
        <v>6</v>
      </c>
      <c r="O17" s="85" t="str">
        <f t="shared" si="2"/>
        <v xml:space="preserve"> участник</v>
      </c>
    </row>
    <row r="18" spans="1:15" ht="31.5" x14ac:dyDescent="0.25">
      <c r="A18" s="8">
        <v>8</v>
      </c>
      <c r="B18" s="40" t="s">
        <v>92</v>
      </c>
      <c r="C18" s="37" t="s">
        <v>87</v>
      </c>
      <c r="D18" s="41" t="s">
        <v>18</v>
      </c>
      <c r="E18" s="36" t="s">
        <v>88</v>
      </c>
      <c r="F18" s="8">
        <v>0</v>
      </c>
      <c r="G18" s="8">
        <v>7</v>
      </c>
      <c r="H18" s="8"/>
      <c r="I18" s="8">
        <v>1</v>
      </c>
      <c r="J18" s="8">
        <v>5</v>
      </c>
      <c r="K18" s="22">
        <f t="shared" si="0"/>
        <v>13</v>
      </c>
      <c r="L18" s="23"/>
      <c r="M18" s="23">
        <f t="shared" si="1"/>
        <v>13</v>
      </c>
      <c r="N18" s="23">
        <v>6</v>
      </c>
      <c r="O18" s="85" t="str">
        <f t="shared" si="2"/>
        <v xml:space="preserve"> участник</v>
      </c>
    </row>
    <row r="19" spans="1:15" ht="47.25" x14ac:dyDescent="0.25">
      <c r="A19" s="8">
        <v>9</v>
      </c>
      <c r="B19" s="2" t="s">
        <v>179</v>
      </c>
      <c r="C19" s="2" t="s">
        <v>212</v>
      </c>
      <c r="D19" s="8" t="s">
        <v>65</v>
      </c>
      <c r="E19" s="2" t="s">
        <v>180</v>
      </c>
      <c r="F19" s="8">
        <v>0</v>
      </c>
      <c r="G19" s="8">
        <v>1</v>
      </c>
      <c r="H19" s="8">
        <v>7</v>
      </c>
      <c r="I19" s="8">
        <v>5</v>
      </c>
      <c r="J19" s="8">
        <v>0</v>
      </c>
      <c r="K19" s="22">
        <f t="shared" si="0"/>
        <v>13</v>
      </c>
      <c r="L19" s="23"/>
      <c r="M19" s="23">
        <f t="shared" si="1"/>
        <v>13</v>
      </c>
      <c r="N19" s="23">
        <v>6</v>
      </c>
      <c r="O19" s="85" t="str">
        <f t="shared" si="2"/>
        <v xml:space="preserve"> участник</v>
      </c>
    </row>
    <row r="20" spans="1:15" ht="47.25" x14ac:dyDescent="0.25">
      <c r="A20" s="8">
        <v>10</v>
      </c>
      <c r="B20" s="2" t="s">
        <v>203</v>
      </c>
      <c r="C20" s="2" t="s">
        <v>121</v>
      </c>
      <c r="D20" s="8">
        <v>7</v>
      </c>
      <c r="E20" s="2" t="s">
        <v>123</v>
      </c>
      <c r="F20" s="8"/>
      <c r="G20" s="8">
        <v>0</v>
      </c>
      <c r="H20" s="8">
        <v>7</v>
      </c>
      <c r="I20" s="8">
        <v>5</v>
      </c>
      <c r="J20" s="8">
        <v>0</v>
      </c>
      <c r="K20" s="22">
        <f t="shared" si="0"/>
        <v>12</v>
      </c>
      <c r="L20" s="23"/>
      <c r="M20" s="23">
        <f t="shared" si="1"/>
        <v>12</v>
      </c>
      <c r="N20" s="23">
        <v>7</v>
      </c>
      <c r="O20" s="85" t="str">
        <f t="shared" si="2"/>
        <v xml:space="preserve"> участник</v>
      </c>
    </row>
    <row r="21" spans="1:15" ht="31.5" x14ac:dyDescent="0.25">
      <c r="A21" s="8">
        <v>11</v>
      </c>
      <c r="B21" s="2" t="s">
        <v>67</v>
      </c>
      <c r="C21" s="2" t="s">
        <v>64</v>
      </c>
      <c r="D21" s="8" t="s">
        <v>65</v>
      </c>
      <c r="E21" s="2" t="s">
        <v>66</v>
      </c>
      <c r="F21" s="8"/>
      <c r="G21" s="8">
        <v>0</v>
      </c>
      <c r="H21" s="8">
        <v>7</v>
      </c>
      <c r="I21" s="8">
        <v>5</v>
      </c>
      <c r="J21" s="8">
        <v>0</v>
      </c>
      <c r="K21" s="22">
        <f t="shared" si="0"/>
        <v>12</v>
      </c>
      <c r="L21" s="23"/>
      <c r="M21" s="23">
        <f t="shared" si="1"/>
        <v>12</v>
      </c>
      <c r="N21" s="23">
        <v>7</v>
      </c>
      <c r="O21" s="85" t="str">
        <f t="shared" si="2"/>
        <v xml:space="preserve"> участник</v>
      </c>
    </row>
    <row r="22" spans="1:15" ht="31.5" x14ac:dyDescent="0.25">
      <c r="A22" s="8">
        <v>12</v>
      </c>
      <c r="B22" s="2" t="s">
        <v>101</v>
      </c>
      <c r="C22" s="2" t="s">
        <v>197</v>
      </c>
      <c r="D22" s="8">
        <v>7</v>
      </c>
      <c r="E22" s="2" t="s">
        <v>96</v>
      </c>
      <c r="F22" s="8"/>
      <c r="G22" s="8">
        <v>5</v>
      </c>
      <c r="H22" s="8">
        <v>3</v>
      </c>
      <c r="I22" s="8">
        <v>3</v>
      </c>
      <c r="J22" s="8"/>
      <c r="K22" s="22">
        <f t="shared" si="0"/>
        <v>11</v>
      </c>
      <c r="L22" s="23"/>
      <c r="M22" s="23">
        <f t="shared" si="1"/>
        <v>11</v>
      </c>
      <c r="N22" s="23">
        <v>8</v>
      </c>
      <c r="O22" s="85" t="str">
        <f t="shared" si="2"/>
        <v xml:space="preserve"> участник</v>
      </c>
    </row>
    <row r="23" spans="1:15" ht="47.25" x14ac:dyDescent="0.25">
      <c r="A23" s="8">
        <v>13</v>
      </c>
      <c r="B23" s="2" t="s">
        <v>207</v>
      </c>
      <c r="C23" s="2" t="s">
        <v>138</v>
      </c>
      <c r="D23" s="8" t="s">
        <v>16</v>
      </c>
      <c r="E23" s="2" t="s">
        <v>139</v>
      </c>
      <c r="F23" s="8">
        <v>0</v>
      </c>
      <c r="G23" s="8">
        <v>7</v>
      </c>
      <c r="H23" s="8">
        <v>4</v>
      </c>
      <c r="I23" s="8">
        <v>0</v>
      </c>
      <c r="J23" s="8">
        <v>0</v>
      </c>
      <c r="K23" s="22">
        <f t="shared" si="0"/>
        <v>11</v>
      </c>
      <c r="L23" s="23"/>
      <c r="M23" s="23">
        <f t="shared" si="1"/>
        <v>11</v>
      </c>
      <c r="N23" s="23">
        <v>8</v>
      </c>
      <c r="O23" s="85" t="str">
        <f t="shared" si="2"/>
        <v xml:space="preserve"> участник</v>
      </c>
    </row>
    <row r="24" spans="1:15" ht="27.75" customHeight="1" x14ac:dyDescent="0.25">
      <c r="A24" s="8">
        <v>14</v>
      </c>
      <c r="B24" s="2" t="s">
        <v>102</v>
      </c>
      <c r="C24" s="2" t="s">
        <v>197</v>
      </c>
      <c r="D24" s="8">
        <v>7</v>
      </c>
      <c r="E24" s="2" t="s">
        <v>96</v>
      </c>
      <c r="F24" s="8"/>
      <c r="G24" s="8">
        <v>7</v>
      </c>
      <c r="H24" s="8">
        <v>0</v>
      </c>
      <c r="I24" s="8">
        <v>3</v>
      </c>
      <c r="J24" s="8">
        <v>0</v>
      </c>
      <c r="K24" s="22">
        <f t="shared" si="0"/>
        <v>10</v>
      </c>
      <c r="L24" s="23"/>
      <c r="M24" s="23">
        <f t="shared" si="1"/>
        <v>10</v>
      </c>
      <c r="N24" s="23">
        <v>9</v>
      </c>
      <c r="O24" s="85" t="str">
        <f t="shared" si="2"/>
        <v xml:space="preserve"> участник</v>
      </c>
    </row>
    <row r="25" spans="1:15" ht="31.5" x14ac:dyDescent="0.25">
      <c r="A25" s="8">
        <v>15</v>
      </c>
      <c r="B25" s="2" t="s">
        <v>34</v>
      </c>
      <c r="C25" s="2" t="s">
        <v>30</v>
      </c>
      <c r="D25" s="8" t="s">
        <v>18</v>
      </c>
      <c r="E25" s="2" t="s">
        <v>32</v>
      </c>
      <c r="F25" s="8">
        <v>0</v>
      </c>
      <c r="G25" s="8">
        <v>3</v>
      </c>
      <c r="H25" s="8">
        <v>7</v>
      </c>
      <c r="I25" s="8">
        <v>0</v>
      </c>
      <c r="J25" s="8">
        <v>0</v>
      </c>
      <c r="K25" s="22">
        <f t="shared" si="0"/>
        <v>10</v>
      </c>
      <c r="L25" s="23"/>
      <c r="M25" s="23">
        <f t="shared" si="1"/>
        <v>10</v>
      </c>
      <c r="N25" s="23">
        <v>9</v>
      </c>
      <c r="O25" s="85" t="str">
        <f t="shared" si="2"/>
        <v xml:space="preserve"> участник</v>
      </c>
    </row>
    <row r="26" spans="1:15" ht="31.5" x14ac:dyDescent="0.25">
      <c r="A26" s="8">
        <v>16</v>
      </c>
      <c r="B26" s="2" t="s">
        <v>100</v>
      </c>
      <c r="C26" s="2" t="s">
        <v>197</v>
      </c>
      <c r="D26" s="8" t="s">
        <v>16</v>
      </c>
      <c r="E26" s="2" t="s">
        <v>96</v>
      </c>
      <c r="F26" s="8">
        <v>0</v>
      </c>
      <c r="G26" s="8">
        <v>0</v>
      </c>
      <c r="H26" s="8">
        <v>0</v>
      </c>
      <c r="I26" s="8">
        <v>7</v>
      </c>
      <c r="J26" s="8">
        <v>0</v>
      </c>
      <c r="K26" s="22">
        <f t="shared" si="0"/>
        <v>7</v>
      </c>
      <c r="L26" s="23"/>
      <c r="M26" s="23">
        <f t="shared" si="1"/>
        <v>7</v>
      </c>
      <c r="N26" s="23">
        <v>10</v>
      </c>
      <c r="O26" s="85" t="str">
        <f t="shared" si="2"/>
        <v xml:space="preserve"> участник</v>
      </c>
    </row>
    <row r="27" spans="1:15" ht="31.5" x14ac:dyDescent="0.25">
      <c r="A27" s="8">
        <v>17</v>
      </c>
      <c r="B27" s="2" t="s">
        <v>50</v>
      </c>
      <c r="C27" s="2" t="s">
        <v>48</v>
      </c>
      <c r="D27" s="8">
        <v>7</v>
      </c>
      <c r="E27" s="2" t="s">
        <v>49</v>
      </c>
      <c r="F27" s="8"/>
      <c r="G27" s="8">
        <v>0</v>
      </c>
      <c r="H27" s="8">
        <v>0</v>
      </c>
      <c r="I27" s="8">
        <v>7</v>
      </c>
      <c r="J27" s="8">
        <v>0</v>
      </c>
      <c r="K27" s="22">
        <f t="shared" si="0"/>
        <v>7</v>
      </c>
      <c r="L27" s="23"/>
      <c r="M27" s="23">
        <f t="shared" si="1"/>
        <v>7</v>
      </c>
      <c r="N27" s="23">
        <v>10</v>
      </c>
      <c r="O27" s="85" t="str">
        <f t="shared" si="2"/>
        <v xml:space="preserve"> участник</v>
      </c>
    </row>
    <row r="28" spans="1:15" ht="47.25" x14ac:dyDescent="0.25">
      <c r="A28" s="8">
        <v>18</v>
      </c>
      <c r="B28" s="2" t="s">
        <v>98</v>
      </c>
      <c r="C28" s="2" t="s">
        <v>197</v>
      </c>
      <c r="D28" s="8" t="s">
        <v>18</v>
      </c>
      <c r="E28" s="2" t="s">
        <v>97</v>
      </c>
      <c r="F28" s="8"/>
      <c r="G28" s="8">
        <v>3</v>
      </c>
      <c r="H28" s="8">
        <v>3</v>
      </c>
      <c r="I28" s="8">
        <v>0</v>
      </c>
      <c r="J28" s="8">
        <v>0</v>
      </c>
      <c r="K28" s="22">
        <f t="shared" si="0"/>
        <v>6</v>
      </c>
      <c r="L28" s="23"/>
      <c r="M28" s="23">
        <f t="shared" si="1"/>
        <v>6</v>
      </c>
      <c r="N28" s="23">
        <v>9</v>
      </c>
      <c r="O28" s="85" t="str">
        <f t="shared" si="2"/>
        <v xml:space="preserve"> участник</v>
      </c>
    </row>
    <row r="29" spans="1:15" ht="47.25" x14ac:dyDescent="0.25">
      <c r="A29" s="8">
        <v>19</v>
      </c>
      <c r="B29" s="2" t="s">
        <v>103</v>
      </c>
      <c r="C29" s="2" t="s">
        <v>197</v>
      </c>
      <c r="D29" s="8" t="s">
        <v>85</v>
      </c>
      <c r="E29" s="2" t="s">
        <v>104</v>
      </c>
      <c r="F29" s="8">
        <v>0</v>
      </c>
      <c r="G29" s="8">
        <v>0</v>
      </c>
      <c r="H29" s="8">
        <v>3</v>
      </c>
      <c r="I29" s="8">
        <v>3</v>
      </c>
      <c r="J29" s="8"/>
      <c r="K29" s="22">
        <f t="shared" si="0"/>
        <v>6</v>
      </c>
      <c r="L29" s="23"/>
      <c r="M29" s="23">
        <f t="shared" si="1"/>
        <v>6</v>
      </c>
      <c r="N29" s="23">
        <v>9</v>
      </c>
      <c r="O29" s="85" t="str">
        <f t="shared" si="2"/>
        <v xml:space="preserve"> участник</v>
      </c>
    </row>
    <row r="30" spans="1:15" ht="31.5" x14ac:dyDescent="0.25">
      <c r="A30" s="8">
        <v>20</v>
      </c>
      <c r="B30" s="2" t="s">
        <v>205</v>
      </c>
      <c r="C30" s="2" t="s">
        <v>138</v>
      </c>
      <c r="D30" s="8" t="s">
        <v>16</v>
      </c>
      <c r="E30" s="2" t="s">
        <v>139</v>
      </c>
      <c r="F30" s="8">
        <v>0</v>
      </c>
      <c r="G30" s="8">
        <v>0</v>
      </c>
      <c r="H30" s="8">
        <v>5</v>
      </c>
      <c r="I30" s="8">
        <v>0</v>
      </c>
      <c r="J30" s="8">
        <v>0</v>
      </c>
      <c r="K30" s="22">
        <f t="shared" si="0"/>
        <v>5</v>
      </c>
      <c r="L30" s="23"/>
      <c r="M30" s="23">
        <f t="shared" si="1"/>
        <v>5</v>
      </c>
      <c r="N30" s="23">
        <v>10</v>
      </c>
      <c r="O30" s="85" t="str">
        <f t="shared" si="2"/>
        <v xml:space="preserve"> участник</v>
      </c>
    </row>
    <row r="31" spans="1:15" ht="47.25" x14ac:dyDescent="0.25">
      <c r="A31" s="8">
        <v>21</v>
      </c>
      <c r="B31" s="2" t="s">
        <v>63</v>
      </c>
      <c r="C31" s="27" t="s">
        <v>70</v>
      </c>
      <c r="D31" s="28">
        <v>7</v>
      </c>
      <c r="E31" s="27" t="s">
        <v>62</v>
      </c>
      <c r="F31" s="8"/>
      <c r="G31" s="8">
        <v>0</v>
      </c>
      <c r="H31" s="8">
        <v>0</v>
      </c>
      <c r="I31" s="8">
        <v>3</v>
      </c>
      <c r="J31" s="8"/>
      <c r="K31" s="22">
        <f t="shared" si="0"/>
        <v>3</v>
      </c>
      <c r="L31" s="23"/>
      <c r="M31" s="23">
        <f t="shared" si="1"/>
        <v>3</v>
      </c>
      <c r="N31" s="23">
        <v>11</v>
      </c>
      <c r="O31" s="85" t="str">
        <f t="shared" si="2"/>
        <v xml:space="preserve"> участник</v>
      </c>
    </row>
    <row r="32" spans="1:15" ht="31.5" x14ac:dyDescent="0.25">
      <c r="A32" s="8">
        <v>22</v>
      </c>
      <c r="B32" s="42" t="s">
        <v>142</v>
      </c>
      <c r="C32" s="2" t="s">
        <v>140</v>
      </c>
      <c r="D32" s="10" t="s">
        <v>93</v>
      </c>
      <c r="E32" s="9" t="s">
        <v>141</v>
      </c>
      <c r="F32" s="8">
        <v>0</v>
      </c>
      <c r="G32" s="8">
        <v>0</v>
      </c>
      <c r="H32" s="8">
        <v>2</v>
      </c>
      <c r="I32" s="8">
        <v>1</v>
      </c>
      <c r="J32" s="8">
        <v>0</v>
      </c>
      <c r="K32" s="22">
        <f t="shared" si="0"/>
        <v>3</v>
      </c>
      <c r="L32" s="23"/>
      <c r="M32" s="23">
        <f t="shared" si="1"/>
        <v>3</v>
      </c>
      <c r="N32" s="23">
        <v>11</v>
      </c>
      <c r="O32" s="85" t="str">
        <f t="shared" si="2"/>
        <v xml:space="preserve"> участник</v>
      </c>
    </row>
    <row r="33" spans="1:15" ht="47.25" x14ac:dyDescent="0.25">
      <c r="A33" s="8">
        <v>23</v>
      </c>
      <c r="B33" s="2" t="s">
        <v>170</v>
      </c>
      <c r="C33" s="2" t="s">
        <v>169</v>
      </c>
      <c r="D33" s="8" t="s">
        <v>18</v>
      </c>
      <c r="E33" s="2" t="s">
        <v>168</v>
      </c>
      <c r="F33" s="8"/>
      <c r="G33" s="8">
        <v>0</v>
      </c>
      <c r="H33" s="8"/>
      <c r="I33" s="8">
        <v>1</v>
      </c>
      <c r="J33" s="8">
        <v>1</v>
      </c>
      <c r="K33" s="22">
        <f t="shared" si="0"/>
        <v>2</v>
      </c>
      <c r="L33" s="23"/>
      <c r="M33" s="23">
        <f t="shared" si="1"/>
        <v>2</v>
      </c>
      <c r="N33" s="23">
        <v>12</v>
      </c>
      <c r="O33" s="85" t="str">
        <f t="shared" si="2"/>
        <v xml:space="preserve"> участник</v>
      </c>
    </row>
    <row r="34" spans="1:15" ht="31.5" x14ac:dyDescent="0.25">
      <c r="A34" s="8">
        <v>24</v>
      </c>
      <c r="B34" s="53" t="s">
        <v>78</v>
      </c>
      <c r="C34" s="2" t="s">
        <v>76</v>
      </c>
      <c r="D34" s="8">
        <v>7</v>
      </c>
      <c r="E34" s="2" t="s">
        <v>77</v>
      </c>
      <c r="F34" s="8">
        <v>0</v>
      </c>
      <c r="G34" s="8">
        <v>0</v>
      </c>
      <c r="H34" s="8"/>
      <c r="I34" s="8">
        <v>1</v>
      </c>
      <c r="J34" s="8">
        <v>1</v>
      </c>
      <c r="K34" s="22">
        <f t="shared" si="0"/>
        <v>2</v>
      </c>
      <c r="L34" s="23"/>
      <c r="M34" s="23">
        <f t="shared" si="1"/>
        <v>2</v>
      </c>
      <c r="N34" s="23">
        <v>12</v>
      </c>
      <c r="O34" s="85" t="str">
        <f t="shared" si="2"/>
        <v xml:space="preserve"> участник</v>
      </c>
    </row>
    <row r="35" spans="1:15" ht="47.25" x14ac:dyDescent="0.25">
      <c r="A35" s="8">
        <v>25</v>
      </c>
      <c r="B35" s="30" t="s">
        <v>84</v>
      </c>
      <c r="C35" s="32" t="s">
        <v>83</v>
      </c>
      <c r="D35" s="31" t="s">
        <v>85</v>
      </c>
      <c r="E35" s="32" t="s">
        <v>82</v>
      </c>
      <c r="F35" s="8">
        <v>0</v>
      </c>
      <c r="G35" s="8">
        <v>0</v>
      </c>
      <c r="H35" s="8">
        <v>0</v>
      </c>
      <c r="I35" s="8">
        <v>1</v>
      </c>
      <c r="J35" s="8">
        <v>0</v>
      </c>
      <c r="K35" s="22">
        <f t="shared" si="0"/>
        <v>1</v>
      </c>
      <c r="L35" s="23"/>
      <c r="M35" s="23">
        <f t="shared" si="1"/>
        <v>1</v>
      </c>
      <c r="N35" s="23">
        <v>13</v>
      </c>
      <c r="O35" s="85" t="str">
        <f t="shared" si="2"/>
        <v xml:space="preserve"> участник</v>
      </c>
    </row>
    <row r="36" spans="1:15" ht="47.25" x14ac:dyDescent="0.25">
      <c r="A36" s="8">
        <v>26</v>
      </c>
      <c r="B36" s="2" t="s">
        <v>221</v>
      </c>
      <c r="C36" s="2" t="s">
        <v>212</v>
      </c>
      <c r="D36" s="8" t="s">
        <v>178</v>
      </c>
      <c r="E36" s="2" t="s">
        <v>176</v>
      </c>
      <c r="F36" s="8">
        <v>0</v>
      </c>
      <c r="G36" s="8">
        <v>0</v>
      </c>
      <c r="H36" s="8">
        <v>0</v>
      </c>
      <c r="I36" s="8">
        <v>1</v>
      </c>
      <c r="J36" s="8"/>
      <c r="K36" s="22">
        <f t="shared" si="0"/>
        <v>1</v>
      </c>
      <c r="L36" s="23"/>
      <c r="M36" s="23">
        <f t="shared" si="1"/>
        <v>1</v>
      </c>
      <c r="N36" s="23">
        <v>13</v>
      </c>
      <c r="O36" s="85" t="str">
        <f t="shared" si="2"/>
        <v xml:space="preserve"> участник</v>
      </c>
    </row>
    <row r="37" spans="1:15" ht="47.25" x14ac:dyDescent="0.25">
      <c r="A37" s="8">
        <v>27</v>
      </c>
      <c r="B37" s="51" t="s">
        <v>74</v>
      </c>
      <c r="C37" s="27" t="s">
        <v>199</v>
      </c>
      <c r="D37" s="29" t="s">
        <v>71</v>
      </c>
      <c r="E37" s="66" t="s">
        <v>72</v>
      </c>
      <c r="F37" s="8">
        <v>0</v>
      </c>
      <c r="G37" s="8">
        <v>1</v>
      </c>
      <c r="H37" s="8">
        <v>0</v>
      </c>
      <c r="I37" s="8">
        <v>0</v>
      </c>
      <c r="J37" s="8">
        <v>0</v>
      </c>
      <c r="K37" s="22">
        <f t="shared" si="0"/>
        <v>1</v>
      </c>
      <c r="L37" s="23"/>
      <c r="M37" s="23">
        <f t="shared" si="1"/>
        <v>1</v>
      </c>
      <c r="N37" s="23">
        <v>13</v>
      </c>
      <c r="O37" s="85" t="str">
        <f t="shared" si="2"/>
        <v xml:space="preserve"> участник</v>
      </c>
    </row>
    <row r="38" spans="1:15" ht="47.25" x14ac:dyDescent="0.25">
      <c r="A38" s="8">
        <v>28</v>
      </c>
      <c r="B38" s="2" t="s">
        <v>118</v>
      </c>
      <c r="C38" s="2" t="s">
        <v>115</v>
      </c>
      <c r="D38" s="8">
        <v>7</v>
      </c>
      <c r="E38" s="2" t="s">
        <v>116</v>
      </c>
      <c r="F38" s="8">
        <v>0</v>
      </c>
      <c r="G38" s="8">
        <v>0</v>
      </c>
      <c r="H38" s="8">
        <v>0</v>
      </c>
      <c r="I38" s="8">
        <v>1</v>
      </c>
      <c r="J38" s="8">
        <v>0</v>
      </c>
      <c r="K38" s="22">
        <f t="shared" si="0"/>
        <v>1</v>
      </c>
      <c r="L38" s="23"/>
      <c r="M38" s="23">
        <f t="shared" si="1"/>
        <v>1</v>
      </c>
      <c r="N38" s="23">
        <v>13</v>
      </c>
      <c r="O38" s="85" t="str">
        <f t="shared" si="2"/>
        <v xml:space="preserve"> участник</v>
      </c>
    </row>
    <row r="39" spans="1:15" ht="47.25" x14ac:dyDescent="0.25">
      <c r="A39" s="8">
        <v>29</v>
      </c>
      <c r="B39" s="45" t="s">
        <v>149</v>
      </c>
      <c r="C39" s="43" t="s">
        <v>147</v>
      </c>
      <c r="D39" s="46" t="s">
        <v>71</v>
      </c>
      <c r="E39" s="44" t="s">
        <v>148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22">
        <f t="shared" si="0"/>
        <v>1</v>
      </c>
      <c r="L39" s="23"/>
      <c r="M39" s="23">
        <f t="shared" si="1"/>
        <v>1</v>
      </c>
      <c r="N39" s="23">
        <v>13</v>
      </c>
      <c r="O39" s="85" t="str">
        <f t="shared" si="2"/>
        <v xml:space="preserve"> участник</v>
      </c>
    </row>
    <row r="40" spans="1:15" ht="47.25" x14ac:dyDescent="0.25">
      <c r="A40" s="8">
        <v>30</v>
      </c>
      <c r="B40" s="40" t="s">
        <v>91</v>
      </c>
      <c r="C40" s="37" t="s">
        <v>87</v>
      </c>
      <c r="D40" s="41" t="s">
        <v>16</v>
      </c>
      <c r="E40" s="36" t="s">
        <v>90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22">
        <f t="shared" si="0"/>
        <v>1</v>
      </c>
      <c r="L40" s="23"/>
      <c r="M40" s="23">
        <f t="shared" si="1"/>
        <v>1</v>
      </c>
      <c r="N40" s="23">
        <v>13</v>
      </c>
      <c r="O40" s="85" t="str">
        <f t="shared" si="2"/>
        <v xml:space="preserve"> участник</v>
      </c>
    </row>
    <row r="41" spans="1:15" ht="31.5" x14ac:dyDescent="0.25">
      <c r="A41" s="8">
        <v>31</v>
      </c>
      <c r="B41" s="2" t="s">
        <v>174</v>
      </c>
      <c r="C41" s="2" t="s">
        <v>172</v>
      </c>
      <c r="D41" s="8">
        <v>7</v>
      </c>
      <c r="E41" s="2" t="s">
        <v>173</v>
      </c>
      <c r="F41" s="8">
        <v>0</v>
      </c>
      <c r="G41" s="8">
        <v>0</v>
      </c>
      <c r="H41" s="8">
        <v>0</v>
      </c>
      <c r="I41" s="8">
        <v>1</v>
      </c>
      <c r="J41" s="8">
        <v>0</v>
      </c>
      <c r="K41" s="22">
        <f t="shared" si="0"/>
        <v>1</v>
      </c>
      <c r="L41" s="23"/>
      <c r="M41" s="23">
        <f t="shared" si="1"/>
        <v>1</v>
      </c>
      <c r="N41" s="23">
        <v>13</v>
      </c>
      <c r="O41" s="85" t="str">
        <f t="shared" si="2"/>
        <v xml:space="preserve"> участник</v>
      </c>
    </row>
    <row r="42" spans="1:15" ht="47.25" x14ac:dyDescent="0.25">
      <c r="A42" s="8">
        <v>32</v>
      </c>
      <c r="B42" s="2" t="s">
        <v>117</v>
      </c>
      <c r="C42" s="2" t="s">
        <v>115</v>
      </c>
      <c r="D42" s="8">
        <v>7</v>
      </c>
      <c r="E42" s="2" t="s">
        <v>116</v>
      </c>
      <c r="F42" s="8">
        <v>0</v>
      </c>
      <c r="G42" s="8">
        <v>0</v>
      </c>
      <c r="H42" s="8"/>
      <c r="I42" s="8">
        <v>1</v>
      </c>
      <c r="J42" s="8"/>
      <c r="K42" s="22">
        <f t="shared" si="0"/>
        <v>1</v>
      </c>
      <c r="L42" s="23"/>
      <c r="M42" s="23">
        <f t="shared" si="1"/>
        <v>1</v>
      </c>
      <c r="N42" s="23">
        <v>13</v>
      </c>
      <c r="O42" s="85" t="str">
        <f t="shared" si="2"/>
        <v xml:space="preserve"> участник</v>
      </c>
    </row>
    <row r="43" spans="1:15" ht="47.25" x14ac:dyDescent="0.25">
      <c r="A43" s="8">
        <v>33</v>
      </c>
      <c r="B43" s="2" t="s">
        <v>171</v>
      </c>
      <c r="C43" s="2" t="s">
        <v>169</v>
      </c>
      <c r="D43" s="8" t="s">
        <v>18</v>
      </c>
      <c r="E43" s="2" t="s">
        <v>168</v>
      </c>
      <c r="F43" s="8">
        <v>0</v>
      </c>
      <c r="G43" s="8">
        <v>0</v>
      </c>
      <c r="H43" s="8"/>
      <c r="I43" s="8">
        <v>0</v>
      </c>
      <c r="J43" s="8">
        <v>0</v>
      </c>
      <c r="K43" s="22">
        <f t="shared" si="0"/>
        <v>0</v>
      </c>
      <c r="L43" s="23"/>
      <c r="M43" s="23">
        <f t="shared" si="1"/>
        <v>0</v>
      </c>
      <c r="N43" s="23">
        <v>14</v>
      </c>
      <c r="O43" s="85" t="str">
        <f t="shared" si="2"/>
        <v xml:space="preserve"> участник</v>
      </c>
    </row>
    <row r="44" spans="1:15" ht="47.25" x14ac:dyDescent="0.25">
      <c r="A44" s="8">
        <v>34</v>
      </c>
      <c r="B44" s="52" t="s">
        <v>195</v>
      </c>
      <c r="C44" s="2" t="s">
        <v>192</v>
      </c>
      <c r="D44" s="10" t="s">
        <v>18</v>
      </c>
      <c r="E44" s="39" t="s">
        <v>193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2">
        <f t="shared" si="0"/>
        <v>0</v>
      </c>
      <c r="L44" s="23"/>
      <c r="M44" s="23">
        <f t="shared" si="1"/>
        <v>0</v>
      </c>
      <c r="N44" s="23">
        <v>14</v>
      </c>
      <c r="O44" s="85" t="str">
        <f t="shared" si="2"/>
        <v xml:space="preserve"> участник</v>
      </c>
    </row>
    <row r="45" spans="1:15" ht="47.25" x14ac:dyDescent="0.25">
      <c r="A45" s="8">
        <v>35</v>
      </c>
      <c r="B45" s="3" t="s">
        <v>211</v>
      </c>
      <c r="C45" s="4" t="s">
        <v>201</v>
      </c>
      <c r="D45" s="12">
        <v>7</v>
      </c>
      <c r="E45" s="3" t="s">
        <v>202</v>
      </c>
      <c r="F45" s="8"/>
      <c r="G45" s="8"/>
      <c r="H45" s="8"/>
      <c r="I45" s="8">
        <v>0</v>
      </c>
      <c r="J45" s="8"/>
      <c r="K45" s="22">
        <f t="shared" si="0"/>
        <v>0</v>
      </c>
      <c r="L45" s="23"/>
      <c r="M45" s="23">
        <f t="shared" si="1"/>
        <v>0</v>
      </c>
      <c r="N45" s="23">
        <v>14</v>
      </c>
      <c r="O45" s="85" t="str">
        <f t="shared" si="2"/>
        <v xml:space="preserve"> участник</v>
      </c>
    </row>
    <row r="46" spans="1:15" ht="31.5" x14ac:dyDescent="0.25">
      <c r="A46" s="8">
        <v>36</v>
      </c>
      <c r="B46" s="2" t="s">
        <v>81</v>
      </c>
      <c r="C46" s="2" t="s">
        <v>79</v>
      </c>
      <c r="D46" s="8">
        <v>7</v>
      </c>
      <c r="E46" s="2" t="s">
        <v>80</v>
      </c>
      <c r="F46" s="8"/>
      <c r="G46" s="8">
        <v>0</v>
      </c>
      <c r="H46" s="8"/>
      <c r="I46" s="8">
        <v>0</v>
      </c>
      <c r="J46" s="8"/>
      <c r="K46" s="22">
        <f t="shared" si="0"/>
        <v>0</v>
      </c>
      <c r="L46" s="23"/>
      <c r="M46" s="23">
        <f t="shared" si="1"/>
        <v>0</v>
      </c>
      <c r="N46" s="23">
        <v>14</v>
      </c>
      <c r="O46" s="85" t="str">
        <f t="shared" si="2"/>
        <v xml:space="preserve"> участник</v>
      </c>
    </row>
    <row r="47" spans="1:15" ht="47.25" x14ac:dyDescent="0.25">
      <c r="A47" s="8">
        <v>37</v>
      </c>
      <c r="B47" s="2" t="s">
        <v>107</v>
      </c>
      <c r="C47" s="2" t="s">
        <v>106</v>
      </c>
      <c r="D47" s="8">
        <v>7</v>
      </c>
      <c r="E47" s="2" t="s">
        <v>108</v>
      </c>
      <c r="F47" s="8"/>
      <c r="G47" s="8">
        <v>0</v>
      </c>
      <c r="H47" s="8"/>
      <c r="I47" s="8">
        <v>0</v>
      </c>
      <c r="J47" s="8"/>
      <c r="K47" s="22">
        <f t="shared" si="0"/>
        <v>0</v>
      </c>
      <c r="L47" s="23"/>
      <c r="M47" s="23">
        <f t="shared" si="1"/>
        <v>0</v>
      </c>
      <c r="N47" s="23">
        <v>14</v>
      </c>
      <c r="O47" s="85" t="str">
        <f t="shared" si="2"/>
        <v xml:space="preserve"> участник</v>
      </c>
    </row>
    <row r="48" spans="1:15" ht="47.25" x14ac:dyDescent="0.25">
      <c r="A48" s="8">
        <v>38</v>
      </c>
      <c r="B48" s="51" t="s">
        <v>73</v>
      </c>
      <c r="C48" s="27" t="s">
        <v>199</v>
      </c>
      <c r="D48" s="29" t="s">
        <v>71</v>
      </c>
      <c r="E48" s="66" t="s">
        <v>72</v>
      </c>
      <c r="F48" s="8">
        <v>0</v>
      </c>
      <c r="G48" s="8">
        <v>0</v>
      </c>
      <c r="H48" s="8"/>
      <c r="I48" s="8">
        <v>0</v>
      </c>
      <c r="J48" s="8">
        <v>0</v>
      </c>
      <c r="K48" s="22">
        <f t="shared" si="0"/>
        <v>0</v>
      </c>
      <c r="L48" s="23"/>
      <c r="M48" s="23">
        <f t="shared" si="1"/>
        <v>0</v>
      </c>
      <c r="N48" s="23">
        <v>14</v>
      </c>
      <c r="O48" s="85" t="str">
        <f t="shared" si="2"/>
        <v xml:space="preserve"> участник</v>
      </c>
    </row>
    <row r="49" spans="1:15" ht="47.25" x14ac:dyDescent="0.25">
      <c r="A49" s="8">
        <v>39</v>
      </c>
      <c r="B49" s="2" t="s">
        <v>19</v>
      </c>
      <c r="C49" s="2" t="s">
        <v>14</v>
      </c>
      <c r="D49" s="8" t="s">
        <v>18</v>
      </c>
      <c r="E49" s="2" t="s">
        <v>15</v>
      </c>
      <c r="F49" s="23">
        <v>0</v>
      </c>
      <c r="G49" s="23">
        <v>0</v>
      </c>
      <c r="H49" s="23"/>
      <c r="I49" s="23">
        <v>0</v>
      </c>
      <c r="J49" s="23">
        <v>0</v>
      </c>
      <c r="K49" s="22">
        <f t="shared" si="0"/>
        <v>0</v>
      </c>
      <c r="L49" s="23"/>
      <c r="M49" s="23">
        <f t="shared" si="1"/>
        <v>0</v>
      </c>
      <c r="N49" s="23">
        <v>14</v>
      </c>
      <c r="O49" s="85" t="str">
        <f t="shared" si="2"/>
        <v xml:space="preserve"> участник</v>
      </c>
    </row>
    <row r="50" spans="1:15" ht="31.5" x14ac:dyDescent="0.25">
      <c r="A50" s="8">
        <v>40</v>
      </c>
      <c r="B50" s="2" t="s">
        <v>36</v>
      </c>
      <c r="C50" s="2" t="s">
        <v>30</v>
      </c>
      <c r="D50" s="8" t="s">
        <v>18</v>
      </c>
      <c r="E50" s="2" t="s">
        <v>32</v>
      </c>
      <c r="F50" s="8"/>
      <c r="G50" s="8"/>
      <c r="H50" s="8"/>
      <c r="I50" s="8"/>
      <c r="J50" s="8"/>
      <c r="K50" s="22"/>
      <c r="L50" s="23"/>
      <c r="M50" s="23"/>
      <c r="N50" s="23"/>
      <c r="O50" s="85" t="s">
        <v>225</v>
      </c>
    </row>
    <row r="51" spans="1:15" ht="47.25" x14ac:dyDescent="0.25">
      <c r="A51" s="8">
        <v>41</v>
      </c>
      <c r="B51" s="3" t="s">
        <v>210</v>
      </c>
      <c r="C51" s="4" t="s">
        <v>201</v>
      </c>
      <c r="D51" s="12">
        <v>7</v>
      </c>
      <c r="E51" s="3" t="s">
        <v>202</v>
      </c>
      <c r="F51" s="8"/>
      <c r="G51" s="8"/>
      <c r="H51" s="8"/>
      <c r="I51" s="8"/>
      <c r="J51" s="8"/>
      <c r="K51" s="22"/>
      <c r="L51" s="23"/>
      <c r="M51" s="23"/>
      <c r="N51" s="23"/>
      <c r="O51" s="85" t="s">
        <v>225</v>
      </c>
    </row>
    <row r="52" spans="1:15" ht="47.25" x14ac:dyDescent="0.25">
      <c r="A52" s="8">
        <v>42</v>
      </c>
      <c r="B52" s="3" t="s">
        <v>209</v>
      </c>
      <c r="C52" s="4" t="s">
        <v>201</v>
      </c>
      <c r="D52" s="12">
        <v>7</v>
      </c>
      <c r="E52" s="3" t="s">
        <v>202</v>
      </c>
      <c r="F52" s="8"/>
      <c r="G52" s="8"/>
      <c r="H52" s="8"/>
      <c r="I52" s="8"/>
      <c r="J52" s="8"/>
      <c r="K52" s="22"/>
      <c r="L52" s="23"/>
      <c r="M52" s="23"/>
      <c r="N52" s="23"/>
      <c r="O52" s="85" t="s">
        <v>225</v>
      </c>
    </row>
    <row r="53" spans="1:15" ht="47.25" x14ac:dyDescent="0.25">
      <c r="A53" s="8">
        <v>43</v>
      </c>
      <c r="B53" s="3" t="s">
        <v>208</v>
      </c>
      <c r="C53" s="4" t="s">
        <v>201</v>
      </c>
      <c r="D53" s="12">
        <v>7</v>
      </c>
      <c r="E53" s="3" t="s">
        <v>202</v>
      </c>
      <c r="F53" s="8"/>
      <c r="G53" s="8"/>
      <c r="H53" s="8"/>
      <c r="I53" s="8"/>
      <c r="J53" s="8"/>
      <c r="K53" s="22"/>
      <c r="L53" s="23"/>
      <c r="M53" s="23"/>
      <c r="N53" s="23"/>
      <c r="O53" s="85" t="s">
        <v>225</v>
      </c>
    </row>
    <row r="54" spans="1:15" ht="47.25" x14ac:dyDescent="0.25">
      <c r="A54" s="8">
        <v>44</v>
      </c>
      <c r="B54" s="2" t="s">
        <v>99</v>
      </c>
      <c r="C54" s="2" t="s">
        <v>197</v>
      </c>
      <c r="D54" s="8" t="s">
        <v>18</v>
      </c>
      <c r="E54" s="2" t="s">
        <v>97</v>
      </c>
      <c r="F54" s="8"/>
      <c r="G54" s="8"/>
      <c r="H54" s="8"/>
      <c r="I54" s="8"/>
      <c r="J54" s="8"/>
      <c r="K54" s="22"/>
      <c r="L54" s="23"/>
      <c r="M54" s="23"/>
      <c r="N54" s="23"/>
      <c r="O54" s="85" t="s">
        <v>225</v>
      </c>
    </row>
    <row r="55" spans="1:15" ht="31.5" x14ac:dyDescent="0.25">
      <c r="A55" s="8">
        <v>45</v>
      </c>
      <c r="B55" s="2" t="s">
        <v>35</v>
      </c>
      <c r="C55" s="2" t="s">
        <v>30</v>
      </c>
      <c r="D55" s="8" t="s">
        <v>18</v>
      </c>
      <c r="E55" s="2" t="s">
        <v>32</v>
      </c>
      <c r="F55" s="8"/>
      <c r="G55" s="8"/>
      <c r="H55" s="8"/>
      <c r="I55" s="8"/>
      <c r="J55" s="8"/>
      <c r="K55" s="22"/>
      <c r="L55" s="23"/>
      <c r="M55" s="23"/>
      <c r="N55" s="23"/>
      <c r="O55" s="85" t="s">
        <v>225</v>
      </c>
    </row>
    <row r="56" spans="1:15" ht="31.5" x14ac:dyDescent="0.25">
      <c r="A56" s="8">
        <v>46</v>
      </c>
      <c r="B56" s="2" t="s">
        <v>206</v>
      </c>
      <c r="C56" s="2" t="s">
        <v>138</v>
      </c>
      <c r="D56" s="8" t="s">
        <v>16</v>
      </c>
      <c r="E56" s="2" t="s">
        <v>139</v>
      </c>
      <c r="F56" s="8"/>
      <c r="G56" s="8"/>
      <c r="H56" s="8"/>
      <c r="I56" s="8"/>
      <c r="J56" s="8"/>
      <c r="K56" s="22"/>
      <c r="L56" s="23"/>
      <c r="M56" s="23"/>
      <c r="N56" s="23"/>
      <c r="O56" s="85" t="s">
        <v>225</v>
      </c>
    </row>
    <row r="57" spans="1:15" ht="47.25" x14ac:dyDescent="0.25">
      <c r="A57" s="8">
        <v>47</v>
      </c>
      <c r="B57" s="2" t="s">
        <v>113</v>
      </c>
      <c r="C57" s="2" t="s">
        <v>111</v>
      </c>
      <c r="D57" s="8" t="s">
        <v>16</v>
      </c>
      <c r="E57" s="2" t="s">
        <v>112</v>
      </c>
      <c r="F57" s="8"/>
      <c r="G57" s="8"/>
      <c r="H57" s="8"/>
      <c r="I57" s="8"/>
      <c r="J57" s="8"/>
      <c r="K57" s="22"/>
      <c r="L57" s="23"/>
      <c r="M57" s="23"/>
      <c r="N57" s="23"/>
      <c r="O57" s="85" t="s">
        <v>225</v>
      </c>
    </row>
    <row r="58" spans="1:15" ht="47.25" x14ac:dyDescent="0.25">
      <c r="A58" s="8">
        <v>48</v>
      </c>
      <c r="B58" s="61" t="s">
        <v>29</v>
      </c>
      <c r="C58" s="3" t="s">
        <v>196</v>
      </c>
      <c r="D58" s="47">
        <v>7</v>
      </c>
      <c r="E58" s="3" t="s">
        <v>28</v>
      </c>
      <c r="F58" s="8"/>
      <c r="G58" s="8"/>
      <c r="H58" s="8"/>
      <c r="I58" s="8"/>
      <c r="J58" s="8"/>
      <c r="K58" s="22"/>
      <c r="L58" s="23"/>
      <c r="M58" s="23"/>
      <c r="N58" s="23"/>
      <c r="O58" s="85" t="s">
        <v>225</v>
      </c>
    </row>
    <row r="59" spans="1:15" ht="18.75" x14ac:dyDescent="0.3">
      <c r="A59" s="90"/>
      <c r="B59" s="90"/>
      <c r="C59" s="20"/>
      <c r="D59" s="1"/>
      <c r="E59" s="1"/>
      <c r="F59" s="1"/>
      <c r="G59" s="1"/>
      <c r="H59" s="1"/>
      <c r="I59" s="1"/>
      <c r="J59" s="1"/>
      <c r="O59" s="73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O60" s="73"/>
    </row>
    <row r="61" spans="1:15" ht="18.75" x14ac:dyDescent="0.3">
      <c r="A61" s="89" t="s">
        <v>13</v>
      </c>
      <c r="B61" s="89"/>
      <c r="C61" s="20"/>
      <c r="D61" s="50"/>
      <c r="E61" s="50"/>
      <c r="F61" s="1"/>
      <c r="G61" s="1"/>
      <c r="H61" s="1"/>
      <c r="I61" s="1"/>
      <c r="J61" s="1"/>
      <c r="O61" s="73"/>
    </row>
    <row r="62" spans="1:15" x14ac:dyDescent="0.25">
      <c r="A62" s="50"/>
      <c r="B62" s="50"/>
      <c r="C62" s="50"/>
      <c r="D62" s="50"/>
      <c r="E62" s="50"/>
      <c r="F62" s="1"/>
      <c r="G62" s="1"/>
      <c r="H62" s="1"/>
      <c r="I62" s="1"/>
      <c r="J62" s="1"/>
      <c r="O62" s="73"/>
    </row>
    <row r="63" spans="1:15" ht="15.75" x14ac:dyDescent="0.25">
      <c r="A63" s="1"/>
      <c r="B63" s="68"/>
      <c r="C63" s="1"/>
      <c r="D63" s="1"/>
      <c r="E63" s="1"/>
      <c r="F63" s="1"/>
      <c r="G63" s="1"/>
      <c r="H63" s="1"/>
      <c r="I63" s="1"/>
      <c r="J63" s="1"/>
      <c r="O63" s="73"/>
    </row>
    <row r="64" spans="1:15" ht="15.75" x14ac:dyDescent="0.25">
      <c r="A64" s="1"/>
      <c r="B64" s="68"/>
      <c r="C64" s="1"/>
      <c r="D64" s="1"/>
      <c r="E64" s="1"/>
      <c r="F64" s="1"/>
      <c r="G64" s="1"/>
      <c r="H64" s="1"/>
      <c r="I64" s="1"/>
      <c r="J64" s="1"/>
      <c r="O64" s="73"/>
    </row>
    <row r="65" spans="1:15" ht="15.75" x14ac:dyDescent="0.25">
      <c r="A65" s="1"/>
      <c r="B65" s="68"/>
      <c r="C65" s="1"/>
      <c r="D65" s="1"/>
      <c r="E65" s="1"/>
      <c r="F65" s="1"/>
      <c r="G65" s="1"/>
      <c r="H65" s="1"/>
      <c r="I65" s="1"/>
      <c r="J65" s="1"/>
      <c r="O65" s="73"/>
    </row>
    <row r="66" spans="1:15" ht="15.75" x14ac:dyDescent="0.25">
      <c r="A66" s="1"/>
      <c r="B66" s="68"/>
      <c r="C66" s="1"/>
      <c r="D66" s="1"/>
      <c r="E66" s="1"/>
      <c r="F66" s="1"/>
      <c r="G66" s="1"/>
      <c r="H66" s="1"/>
      <c r="I66" s="1"/>
      <c r="J66" s="1"/>
      <c r="O66" s="73"/>
    </row>
    <row r="67" spans="1:15" ht="15.75" x14ac:dyDescent="0.25">
      <c r="A67" s="1"/>
      <c r="B67" s="68"/>
      <c r="C67" s="1"/>
      <c r="D67" s="1"/>
      <c r="E67" s="1"/>
      <c r="F67" s="1"/>
      <c r="G67" s="1"/>
      <c r="H67" s="1"/>
      <c r="I67" s="1"/>
      <c r="J67" s="1"/>
      <c r="O67" s="73"/>
    </row>
    <row r="68" spans="1:15" ht="15.75" x14ac:dyDescent="0.25">
      <c r="A68" s="1"/>
      <c r="B68" s="68"/>
      <c r="C68" s="1"/>
      <c r="D68" s="1"/>
      <c r="E68" s="1"/>
      <c r="F68" s="1"/>
      <c r="G68" s="1"/>
      <c r="H68" s="1"/>
      <c r="I68" s="1"/>
      <c r="J68" s="1"/>
      <c r="O68" s="73"/>
    </row>
    <row r="69" spans="1:15" ht="15.75" x14ac:dyDescent="0.25">
      <c r="A69" s="1"/>
      <c r="B69" s="68"/>
      <c r="C69" s="1"/>
      <c r="D69" s="1"/>
      <c r="E69" s="1"/>
      <c r="F69" s="1"/>
      <c r="G69" s="1"/>
      <c r="H69" s="1"/>
      <c r="I69" s="1"/>
      <c r="J69" s="1"/>
      <c r="O69" s="73"/>
    </row>
    <row r="70" spans="1:15" ht="15.75" x14ac:dyDescent="0.25">
      <c r="B70" s="68"/>
    </row>
    <row r="71" spans="1:15" ht="15.75" x14ac:dyDescent="0.25">
      <c r="B71" s="68"/>
    </row>
  </sheetData>
  <autoFilter ref="A8:O10">
    <filterColumn colId="5" showButton="0"/>
    <filterColumn colId="6" showButton="0"/>
    <filterColumn colId="7" showButton="0"/>
    <filterColumn colId="8" showButton="0"/>
    <sortState ref="A13:P58">
      <sortCondition descending="1" ref="M8:M10"/>
    </sortState>
  </autoFilter>
  <mergeCells count="18">
    <mergeCell ref="A61:B61"/>
    <mergeCell ref="A59:B59"/>
    <mergeCell ref="A7:O7"/>
    <mergeCell ref="F8:J8"/>
    <mergeCell ref="C8:C10"/>
    <mergeCell ref="D8:D10"/>
    <mergeCell ref="E8:E10"/>
    <mergeCell ref="O9:O10"/>
    <mergeCell ref="N9:N10"/>
    <mergeCell ref="M9:M10"/>
    <mergeCell ref="L9:L10"/>
    <mergeCell ref="A8:A10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O11" sqref="O11:O31"/>
    </sheetView>
  </sheetViews>
  <sheetFormatPr defaultRowHeight="15" x14ac:dyDescent="0.25"/>
  <cols>
    <col min="1" max="1" width="6.140625" customWidth="1"/>
    <col min="2" max="2" width="19.85546875" customWidth="1"/>
    <col min="3" max="3" width="20.140625" customWidth="1"/>
    <col min="4" max="4" width="7.5703125" customWidth="1"/>
    <col min="5" max="5" width="21.140625" customWidth="1"/>
    <col min="6" max="7" width="5.42578125" customWidth="1"/>
    <col min="8" max="9" width="4.85546875" customWidth="1"/>
    <col min="10" max="10" width="5.42578125" customWidth="1"/>
    <col min="11" max="11" width="9.140625" style="72"/>
    <col min="12" max="12" width="6.7109375" style="72" customWidth="1"/>
    <col min="13" max="13" width="7.5703125" style="72" customWidth="1"/>
    <col min="14" max="14" width="9.140625" style="72"/>
    <col min="15" max="15" width="11.42578125" style="72" customWidth="1"/>
  </cols>
  <sheetData>
    <row r="1" spans="1:15" ht="47.25" customHeight="1" x14ac:dyDescent="0.25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x14ac:dyDescent="0.2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25" x14ac:dyDescent="0.25">
      <c r="A3" s="86" t="s">
        <v>219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" customFormat="1" ht="20.25" x14ac:dyDescent="0.25">
      <c r="A4" s="86" t="s">
        <v>227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" customFormat="1" ht="20.25" x14ac:dyDescent="0.25">
      <c r="A5" s="86" t="s">
        <v>228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20.25" x14ac:dyDescent="0.25">
      <c r="A6" s="86" t="s">
        <v>217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20.25" x14ac:dyDescent="0.25">
      <c r="A7" s="86" t="s">
        <v>218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5.75" customHeight="1" x14ac:dyDescent="0.25">
      <c r="A8" s="92" t="s">
        <v>12</v>
      </c>
      <c r="B8" s="92" t="s">
        <v>0</v>
      </c>
      <c r="C8" s="92" t="s">
        <v>1</v>
      </c>
      <c r="D8" s="92" t="s">
        <v>2</v>
      </c>
      <c r="E8" s="92" t="s">
        <v>3</v>
      </c>
      <c r="F8" s="91" t="s">
        <v>4</v>
      </c>
      <c r="G8" s="91"/>
      <c r="H8" s="91"/>
      <c r="I8" s="91"/>
      <c r="J8" s="91"/>
      <c r="K8" s="5"/>
      <c r="L8" s="69"/>
      <c r="M8" s="6"/>
      <c r="N8" s="6"/>
      <c r="O8" s="71"/>
    </row>
    <row r="9" spans="1:15" ht="31.5" x14ac:dyDescent="0.25">
      <c r="A9" s="96"/>
      <c r="B9" s="96"/>
      <c r="C9" s="96"/>
      <c r="D9" s="96"/>
      <c r="E9" s="96"/>
      <c r="F9" s="26">
        <v>1</v>
      </c>
      <c r="G9" s="26">
        <v>2</v>
      </c>
      <c r="H9" s="26">
        <v>3</v>
      </c>
      <c r="I9" s="25">
        <v>4</v>
      </c>
      <c r="J9" s="25">
        <v>5</v>
      </c>
      <c r="K9" s="21" t="s">
        <v>5</v>
      </c>
      <c r="L9" s="92" t="s">
        <v>6</v>
      </c>
      <c r="M9" s="92" t="s">
        <v>7</v>
      </c>
      <c r="N9" s="92" t="s">
        <v>8</v>
      </c>
      <c r="O9" s="92" t="s">
        <v>9</v>
      </c>
    </row>
    <row r="10" spans="1:15" ht="15.75" x14ac:dyDescent="0.25">
      <c r="A10" s="95"/>
      <c r="B10" s="95"/>
      <c r="C10" s="95"/>
      <c r="D10" s="95"/>
      <c r="E10" s="95"/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74">
        <v>35</v>
      </c>
      <c r="L10" s="95"/>
      <c r="M10" s="95"/>
      <c r="N10" s="95"/>
      <c r="O10" s="95"/>
    </row>
    <row r="11" spans="1:15" ht="31.5" x14ac:dyDescent="0.25">
      <c r="A11" s="33">
        <v>1</v>
      </c>
      <c r="B11" s="2" t="s">
        <v>126</v>
      </c>
      <c r="C11" s="2" t="s">
        <v>121</v>
      </c>
      <c r="D11" s="8" t="s">
        <v>21</v>
      </c>
      <c r="E11" s="7" t="s">
        <v>127</v>
      </c>
      <c r="F11" s="34">
        <v>4</v>
      </c>
      <c r="G11" s="8">
        <v>7</v>
      </c>
      <c r="H11" s="8">
        <v>0</v>
      </c>
      <c r="I11" s="8">
        <v>0</v>
      </c>
      <c r="J11" s="8">
        <v>7</v>
      </c>
      <c r="K11" s="22">
        <f t="shared" ref="K11:K27" si="0">SUM(F11:J11)</f>
        <v>18</v>
      </c>
      <c r="L11" s="23"/>
      <c r="M11" s="23">
        <f t="shared" ref="M11:M27" si="1">SUM(K11:L11)</f>
        <v>18</v>
      </c>
      <c r="N11" s="23">
        <v>1</v>
      </c>
      <c r="O11" s="85" t="str">
        <f t="shared" ref="O11:O27" si="2">IF(AND(M11&gt;=18,M11&lt;=27),"призер",IF(AND(M11&gt;=28),"ПОБЕДИТЕЛЬ", "  участник"))</f>
        <v>призер</v>
      </c>
    </row>
    <row r="12" spans="1:15" ht="47.25" x14ac:dyDescent="0.25">
      <c r="A12" s="33">
        <v>2</v>
      </c>
      <c r="B12" s="2" t="s">
        <v>55</v>
      </c>
      <c r="C12" s="2" t="s">
        <v>232</v>
      </c>
      <c r="D12" s="8">
        <v>8</v>
      </c>
      <c r="E12" s="2" t="s">
        <v>54</v>
      </c>
      <c r="F12" s="34">
        <v>1</v>
      </c>
      <c r="G12" s="8">
        <v>7</v>
      </c>
      <c r="H12" s="8">
        <v>7</v>
      </c>
      <c r="I12" s="8">
        <v>0</v>
      </c>
      <c r="J12" s="8">
        <v>0</v>
      </c>
      <c r="K12" s="22">
        <f t="shared" si="0"/>
        <v>15</v>
      </c>
      <c r="L12" s="23"/>
      <c r="M12" s="23">
        <f t="shared" si="1"/>
        <v>15</v>
      </c>
      <c r="N12" s="23">
        <v>2</v>
      </c>
      <c r="O12" s="85" t="str">
        <f t="shared" si="2"/>
        <v xml:space="preserve">  участник</v>
      </c>
    </row>
    <row r="13" spans="1:15" ht="47.25" x14ac:dyDescent="0.25">
      <c r="A13" s="33">
        <v>3</v>
      </c>
      <c r="B13" s="2" t="s">
        <v>224</v>
      </c>
      <c r="C13" s="7" t="s">
        <v>201</v>
      </c>
      <c r="D13" s="65">
        <v>8</v>
      </c>
      <c r="E13" s="7" t="s">
        <v>202</v>
      </c>
      <c r="F13" s="34">
        <v>7</v>
      </c>
      <c r="G13" s="8">
        <v>1</v>
      </c>
      <c r="H13" s="8">
        <v>7</v>
      </c>
      <c r="I13" s="8">
        <v>0</v>
      </c>
      <c r="J13" s="8">
        <v>0</v>
      </c>
      <c r="K13" s="22">
        <f t="shared" si="0"/>
        <v>15</v>
      </c>
      <c r="L13" s="23"/>
      <c r="M13" s="23">
        <f t="shared" si="1"/>
        <v>15</v>
      </c>
      <c r="N13" s="23">
        <v>2</v>
      </c>
      <c r="O13" s="85" t="str">
        <f t="shared" si="2"/>
        <v xml:space="preserve">  участник</v>
      </c>
    </row>
    <row r="14" spans="1:15" ht="47.25" x14ac:dyDescent="0.25">
      <c r="A14" s="33">
        <v>4</v>
      </c>
      <c r="B14" s="2" t="s">
        <v>128</v>
      </c>
      <c r="C14" s="2" t="s">
        <v>121</v>
      </c>
      <c r="D14" s="8" t="s">
        <v>21</v>
      </c>
      <c r="E14" s="7" t="s">
        <v>127</v>
      </c>
      <c r="F14" s="34">
        <v>1</v>
      </c>
      <c r="G14" s="8">
        <v>7</v>
      </c>
      <c r="H14" s="8">
        <v>1</v>
      </c>
      <c r="I14" s="8">
        <v>0</v>
      </c>
      <c r="J14" s="8">
        <v>0</v>
      </c>
      <c r="K14" s="22">
        <f t="shared" si="0"/>
        <v>9</v>
      </c>
      <c r="L14" s="23"/>
      <c r="M14" s="23">
        <f t="shared" si="1"/>
        <v>9</v>
      </c>
      <c r="N14" s="23">
        <v>3</v>
      </c>
      <c r="O14" s="85" t="str">
        <f t="shared" si="2"/>
        <v xml:space="preserve">  участник</v>
      </c>
    </row>
    <row r="15" spans="1:15" ht="31.5" x14ac:dyDescent="0.25">
      <c r="A15" s="33">
        <v>5</v>
      </c>
      <c r="B15" s="30" t="s">
        <v>222</v>
      </c>
      <c r="C15" s="32" t="s">
        <v>83</v>
      </c>
      <c r="D15" s="31">
        <v>8</v>
      </c>
      <c r="E15" s="30" t="s">
        <v>223</v>
      </c>
      <c r="F15" s="34"/>
      <c r="G15" s="8">
        <v>7</v>
      </c>
      <c r="H15" s="8">
        <v>1</v>
      </c>
      <c r="I15" s="8"/>
      <c r="J15" s="8"/>
      <c r="K15" s="22">
        <f t="shared" si="0"/>
        <v>8</v>
      </c>
      <c r="L15" s="23"/>
      <c r="M15" s="23">
        <f t="shared" si="1"/>
        <v>8</v>
      </c>
      <c r="N15" s="23">
        <v>4</v>
      </c>
      <c r="O15" s="85" t="str">
        <f t="shared" si="2"/>
        <v xml:space="preserve">  участник</v>
      </c>
    </row>
    <row r="16" spans="1:15" ht="31.5" x14ac:dyDescent="0.25">
      <c r="A16" s="33">
        <v>6</v>
      </c>
      <c r="B16" s="9" t="s">
        <v>56</v>
      </c>
      <c r="C16" s="2" t="s">
        <v>232</v>
      </c>
      <c r="D16" s="8">
        <v>8</v>
      </c>
      <c r="E16" s="2" t="s">
        <v>54</v>
      </c>
      <c r="F16" s="34">
        <v>7</v>
      </c>
      <c r="G16" s="8">
        <v>0</v>
      </c>
      <c r="H16" s="8">
        <v>1</v>
      </c>
      <c r="I16" s="8">
        <v>0</v>
      </c>
      <c r="J16" s="8">
        <v>0</v>
      </c>
      <c r="K16" s="22">
        <f t="shared" si="0"/>
        <v>8</v>
      </c>
      <c r="L16" s="23"/>
      <c r="M16" s="23">
        <f t="shared" si="1"/>
        <v>8</v>
      </c>
      <c r="N16" s="23">
        <v>4</v>
      </c>
      <c r="O16" s="85" t="str">
        <f t="shared" si="2"/>
        <v xml:space="preserve">  участник</v>
      </c>
    </row>
    <row r="17" spans="1:15" ht="47.25" x14ac:dyDescent="0.25">
      <c r="A17" s="33">
        <v>7</v>
      </c>
      <c r="B17" s="2" t="s">
        <v>24</v>
      </c>
      <c r="C17" s="2" t="s">
        <v>14</v>
      </c>
      <c r="D17" s="8" t="s">
        <v>21</v>
      </c>
      <c r="E17" s="2" t="s">
        <v>22</v>
      </c>
      <c r="F17" s="34">
        <v>1</v>
      </c>
      <c r="G17" s="8">
        <v>7</v>
      </c>
      <c r="H17" s="8"/>
      <c r="I17" s="8">
        <v>0</v>
      </c>
      <c r="J17" s="8">
        <v>0</v>
      </c>
      <c r="K17" s="22">
        <f t="shared" si="0"/>
        <v>8</v>
      </c>
      <c r="L17" s="23"/>
      <c r="M17" s="23">
        <f t="shared" si="1"/>
        <v>8</v>
      </c>
      <c r="N17" s="23">
        <v>4</v>
      </c>
      <c r="O17" s="85" t="str">
        <f t="shared" si="2"/>
        <v xml:space="preserve">  участник</v>
      </c>
    </row>
    <row r="18" spans="1:15" ht="47.25" x14ac:dyDescent="0.25">
      <c r="A18" s="33">
        <v>8</v>
      </c>
      <c r="B18" s="2" t="s">
        <v>120</v>
      </c>
      <c r="C18" s="2" t="s">
        <v>115</v>
      </c>
      <c r="D18" s="8">
        <v>8</v>
      </c>
      <c r="E18" s="2" t="s">
        <v>116</v>
      </c>
      <c r="F18" s="34"/>
      <c r="G18" s="8">
        <v>6</v>
      </c>
      <c r="H18" s="8">
        <v>1</v>
      </c>
      <c r="I18" s="8"/>
      <c r="J18" s="8">
        <v>0</v>
      </c>
      <c r="K18" s="22">
        <f t="shared" si="0"/>
        <v>7</v>
      </c>
      <c r="L18" s="23"/>
      <c r="M18" s="23">
        <f t="shared" si="1"/>
        <v>7</v>
      </c>
      <c r="N18" s="23">
        <v>5</v>
      </c>
      <c r="O18" s="85" t="str">
        <f t="shared" si="2"/>
        <v xml:space="preserve">  участник</v>
      </c>
    </row>
    <row r="19" spans="1:15" ht="47.25" x14ac:dyDescent="0.25">
      <c r="A19" s="33">
        <v>9</v>
      </c>
      <c r="B19" s="2" t="s">
        <v>51</v>
      </c>
      <c r="C19" s="2" t="s">
        <v>48</v>
      </c>
      <c r="D19" s="8">
        <v>8</v>
      </c>
      <c r="E19" s="2" t="s">
        <v>49</v>
      </c>
      <c r="F19" s="34">
        <v>1</v>
      </c>
      <c r="G19" s="8">
        <v>1</v>
      </c>
      <c r="H19" s="8">
        <v>0</v>
      </c>
      <c r="I19" s="8">
        <v>0</v>
      </c>
      <c r="J19" s="8">
        <v>0</v>
      </c>
      <c r="K19" s="22">
        <f t="shared" si="0"/>
        <v>2</v>
      </c>
      <c r="L19" s="23"/>
      <c r="M19" s="23">
        <f t="shared" si="1"/>
        <v>2</v>
      </c>
      <c r="N19" s="23">
        <v>6</v>
      </c>
      <c r="O19" s="85" t="str">
        <f t="shared" si="2"/>
        <v xml:space="preserve">  участник</v>
      </c>
    </row>
    <row r="20" spans="1:15" ht="47.25" x14ac:dyDescent="0.25">
      <c r="A20" s="33">
        <v>10</v>
      </c>
      <c r="B20" s="2" t="s">
        <v>125</v>
      </c>
      <c r="C20" s="2" t="s">
        <v>121</v>
      </c>
      <c r="D20" s="8" t="s">
        <v>52</v>
      </c>
      <c r="E20" s="7" t="s">
        <v>122</v>
      </c>
      <c r="F20" s="34">
        <v>0</v>
      </c>
      <c r="G20" s="8">
        <v>0</v>
      </c>
      <c r="H20" s="8">
        <v>1</v>
      </c>
      <c r="I20" s="8"/>
      <c r="J20" s="8"/>
      <c r="K20" s="22">
        <f t="shared" si="0"/>
        <v>1</v>
      </c>
      <c r="L20" s="23"/>
      <c r="M20" s="23">
        <f t="shared" si="1"/>
        <v>1</v>
      </c>
      <c r="N20" s="23">
        <v>7</v>
      </c>
      <c r="O20" s="85" t="str">
        <f t="shared" si="2"/>
        <v xml:space="preserve">  участник</v>
      </c>
    </row>
    <row r="21" spans="1:15" ht="31.5" x14ac:dyDescent="0.25">
      <c r="A21" s="33">
        <v>11</v>
      </c>
      <c r="B21" s="9" t="s">
        <v>58</v>
      </c>
      <c r="C21" s="2" t="s">
        <v>232</v>
      </c>
      <c r="D21" s="8">
        <v>8</v>
      </c>
      <c r="E21" s="2" t="s">
        <v>54</v>
      </c>
      <c r="F21" s="34">
        <v>0</v>
      </c>
      <c r="G21" s="8">
        <v>0</v>
      </c>
      <c r="H21" s="8">
        <v>1</v>
      </c>
      <c r="I21" s="8"/>
      <c r="J21" s="8">
        <v>0</v>
      </c>
      <c r="K21" s="22">
        <f t="shared" si="0"/>
        <v>1</v>
      </c>
      <c r="L21" s="23"/>
      <c r="M21" s="23">
        <f t="shared" si="1"/>
        <v>1</v>
      </c>
      <c r="N21" s="23">
        <v>7</v>
      </c>
      <c r="O21" s="85" t="str">
        <f t="shared" si="2"/>
        <v xml:space="preserve">  участник</v>
      </c>
    </row>
    <row r="22" spans="1:15" ht="47.25" x14ac:dyDescent="0.25">
      <c r="A22" s="33">
        <v>12</v>
      </c>
      <c r="B22" s="2" t="s">
        <v>124</v>
      </c>
      <c r="C22" s="2" t="s">
        <v>121</v>
      </c>
      <c r="D22" s="8" t="s">
        <v>52</v>
      </c>
      <c r="E22" s="7" t="s">
        <v>122</v>
      </c>
      <c r="F22" s="34">
        <v>0</v>
      </c>
      <c r="G22" s="8">
        <v>0</v>
      </c>
      <c r="H22" s="8">
        <v>1</v>
      </c>
      <c r="I22" s="8">
        <v>0</v>
      </c>
      <c r="J22" s="8">
        <v>0</v>
      </c>
      <c r="K22" s="22">
        <f t="shared" si="0"/>
        <v>1</v>
      </c>
      <c r="L22" s="23"/>
      <c r="M22" s="23">
        <f t="shared" si="1"/>
        <v>1</v>
      </c>
      <c r="N22" s="23">
        <v>7</v>
      </c>
      <c r="O22" s="85" t="str">
        <f t="shared" si="2"/>
        <v xml:space="preserve">  участник</v>
      </c>
    </row>
    <row r="23" spans="1:15" ht="31.5" x14ac:dyDescent="0.25">
      <c r="A23" s="33">
        <v>13</v>
      </c>
      <c r="B23" s="2" t="s">
        <v>60</v>
      </c>
      <c r="C23" s="2" t="s">
        <v>200</v>
      </c>
      <c r="D23" s="8">
        <v>8</v>
      </c>
      <c r="E23" s="2" t="s">
        <v>59</v>
      </c>
      <c r="F23" s="34"/>
      <c r="G23" s="8">
        <v>0</v>
      </c>
      <c r="H23" s="8">
        <v>1</v>
      </c>
      <c r="I23" s="8"/>
      <c r="J23" s="8">
        <v>0</v>
      </c>
      <c r="K23" s="22">
        <f t="shared" si="0"/>
        <v>1</v>
      </c>
      <c r="L23" s="23"/>
      <c r="M23" s="23">
        <f t="shared" si="1"/>
        <v>1</v>
      </c>
      <c r="N23" s="23">
        <v>7</v>
      </c>
      <c r="O23" s="85" t="str">
        <f t="shared" si="2"/>
        <v xml:space="preserve">  участник</v>
      </c>
    </row>
    <row r="24" spans="1:15" ht="31.5" x14ac:dyDescent="0.25">
      <c r="A24" s="33">
        <v>14</v>
      </c>
      <c r="B24" s="2" t="s">
        <v>38</v>
      </c>
      <c r="C24" s="2" t="s">
        <v>30</v>
      </c>
      <c r="D24" s="8" t="s">
        <v>37</v>
      </c>
      <c r="E24" s="2" t="s">
        <v>31</v>
      </c>
      <c r="F24" s="34">
        <v>0</v>
      </c>
      <c r="G24" s="8">
        <v>0</v>
      </c>
      <c r="H24" s="8">
        <v>1</v>
      </c>
      <c r="I24" s="8">
        <v>0</v>
      </c>
      <c r="J24" s="8">
        <v>0</v>
      </c>
      <c r="K24" s="22">
        <f t="shared" si="0"/>
        <v>1</v>
      </c>
      <c r="L24" s="23"/>
      <c r="M24" s="23">
        <f t="shared" si="1"/>
        <v>1</v>
      </c>
      <c r="N24" s="23">
        <v>7</v>
      </c>
      <c r="O24" s="85" t="str">
        <f t="shared" si="2"/>
        <v xml:space="preserve">  участник</v>
      </c>
    </row>
    <row r="25" spans="1:15" ht="47.25" x14ac:dyDescent="0.25">
      <c r="A25" s="33">
        <v>15</v>
      </c>
      <c r="B25" s="2" t="s">
        <v>119</v>
      </c>
      <c r="C25" s="2" t="s">
        <v>115</v>
      </c>
      <c r="D25" s="8">
        <v>8</v>
      </c>
      <c r="E25" s="2" t="s">
        <v>116</v>
      </c>
      <c r="F25" s="34">
        <v>1</v>
      </c>
      <c r="G25" s="8">
        <v>0</v>
      </c>
      <c r="H25" s="8"/>
      <c r="I25" s="8"/>
      <c r="J25" s="8"/>
      <c r="K25" s="22">
        <f t="shared" si="0"/>
        <v>1</v>
      </c>
      <c r="L25" s="23"/>
      <c r="M25" s="23">
        <f t="shared" si="1"/>
        <v>1</v>
      </c>
      <c r="N25" s="23">
        <v>7</v>
      </c>
      <c r="O25" s="85" t="str">
        <f t="shared" si="2"/>
        <v xml:space="preserve">  участник</v>
      </c>
    </row>
    <row r="26" spans="1:15" ht="31.5" x14ac:dyDescent="0.25">
      <c r="A26" s="33">
        <v>16</v>
      </c>
      <c r="B26" s="11" t="s">
        <v>57</v>
      </c>
      <c r="C26" s="2" t="s">
        <v>232</v>
      </c>
      <c r="D26" s="8">
        <v>8</v>
      </c>
      <c r="E26" s="2" t="s">
        <v>54</v>
      </c>
      <c r="F26" s="34">
        <v>0</v>
      </c>
      <c r="G26" s="8">
        <v>0</v>
      </c>
      <c r="H26" s="8">
        <v>0</v>
      </c>
      <c r="I26" s="8">
        <v>0</v>
      </c>
      <c r="J26" s="8">
        <v>0</v>
      </c>
      <c r="K26" s="22">
        <f t="shared" si="0"/>
        <v>0</v>
      </c>
      <c r="L26" s="23"/>
      <c r="M26" s="23">
        <f t="shared" si="1"/>
        <v>0</v>
      </c>
      <c r="N26" s="23">
        <v>8</v>
      </c>
      <c r="O26" s="85" t="str">
        <f t="shared" si="2"/>
        <v xml:space="preserve">  участник</v>
      </c>
    </row>
    <row r="27" spans="1:15" ht="47.25" x14ac:dyDescent="0.25">
      <c r="A27" s="33">
        <v>17</v>
      </c>
      <c r="B27" s="2" t="s">
        <v>23</v>
      </c>
      <c r="C27" s="2" t="s">
        <v>14</v>
      </c>
      <c r="D27" s="8" t="s">
        <v>21</v>
      </c>
      <c r="E27" s="2" t="s">
        <v>22</v>
      </c>
      <c r="F27" s="34"/>
      <c r="G27" s="8">
        <v>0</v>
      </c>
      <c r="H27" s="8"/>
      <c r="I27" s="8"/>
      <c r="J27" s="8"/>
      <c r="K27" s="22">
        <f t="shared" si="0"/>
        <v>0</v>
      </c>
      <c r="L27" s="23"/>
      <c r="M27" s="23">
        <f t="shared" si="1"/>
        <v>0</v>
      </c>
      <c r="N27" s="23">
        <v>8</v>
      </c>
      <c r="O27" s="85" t="str">
        <f t="shared" si="2"/>
        <v xml:space="preserve">  участник</v>
      </c>
    </row>
    <row r="28" spans="1:15" ht="47.25" x14ac:dyDescent="0.25">
      <c r="A28" s="33">
        <v>18</v>
      </c>
      <c r="B28" s="2" t="s">
        <v>20</v>
      </c>
      <c r="C28" s="2" t="s">
        <v>14</v>
      </c>
      <c r="D28" s="8" t="s">
        <v>21</v>
      </c>
      <c r="E28" s="2" t="s">
        <v>22</v>
      </c>
      <c r="F28" s="34"/>
      <c r="G28" s="8"/>
      <c r="H28" s="8"/>
      <c r="I28" s="8"/>
      <c r="J28" s="8"/>
      <c r="K28" s="22"/>
      <c r="L28" s="23"/>
      <c r="M28" s="23"/>
      <c r="N28" s="23"/>
      <c r="O28" s="85" t="s">
        <v>225</v>
      </c>
    </row>
    <row r="29" spans="1:15" ht="47.25" x14ac:dyDescent="0.25">
      <c r="A29" s="33">
        <v>19</v>
      </c>
      <c r="B29" s="2" t="s">
        <v>114</v>
      </c>
      <c r="C29" s="2" t="s">
        <v>109</v>
      </c>
      <c r="D29" s="8" t="s">
        <v>94</v>
      </c>
      <c r="E29" s="7" t="s">
        <v>110</v>
      </c>
      <c r="F29" s="34"/>
      <c r="G29" s="8"/>
      <c r="H29" s="8"/>
      <c r="I29" s="8"/>
      <c r="J29" s="8"/>
      <c r="K29" s="22"/>
      <c r="L29" s="23"/>
      <c r="M29" s="23"/>
      <c r="N29" s="23"/>
      <c r="O29" s="85" t="s">
        <v>225</v>
      </c>
    </row>
    <row r="30" spans="1:15" ht="31.5" x14ac:dyDescent="0.25">
      <c r="A30" s="33">
        <v>20</v>
      </c>
      <c r="B30" s="2" t="s">
        <v>152</v>
      </c>
      <c r="C30" s="2" t="s">
        <v>154</v>
      </c>
      <c r="D30" s="8">
        <v>8</v>
      </c>
      <c r="E30" s="2" t="s">
        <v>153</v>
      </c>
      <c r="F30" s="34"/>
      <c r="G30" s="8"/>
      <c r="H30" s="8"/>
      <c r="I30" s="8"/>
      <c r="J30" s="8"/>
      <c r="K30" s="22"/>
      <c r="L30" s="23"/>
      <c r="M30" s="23"/>
      <c r="N30" s="23"/>
      <c r="O30" s="85" t="s">
        <v>225</v>
      </c>
    </row>
    <row r="31" spans="1:15" ht="31.5" x14ac:dyDescent="0.25">
      <c r="A31" s="33">
        <v>21</v>
      </c>
      <c r="B31" s="2" t="s">
        <v>135</v>
      </c>
      <c r="C31" s="2" t="s">
        <v>133</v>
      </c>
      <c r="D31" s="8" t="s">
        <v>136</v>
      </c>
      <c r="E31" s="7" t="s">
        <v>134</v>
      </c>
      <c r="F31" s="34"/>
      <c r="G31" s="8"/>
      <c r="H31" s="8"/>
      <c r="I31" s="8"/>
      <c r="J31" s="8"/>
      <c r="K31" s="22"/>
      <c r="L31" s="23"/>
      <c r="M31" s="23"/>
      <c r="N31" s="23"/>
      <c r="O31" s="85" t="s">
        <v>225</v>
      </c>
    </row>
    <row r="32" spans="1:15" ht="15.75" x14ac:dyDescent="0.25">
      <c r="A32" s="14"/>
      <c r="B32" s="15"/>
      <c r="C32" s="17"/>
      <c r="D32" s="18"/>
      <c r="E32" s="15"/>
      <c r="F32" s="16"/>
      <c r="G32" s="16"/>
      <c r="H32" s="16"/>
      <c r="I32" s="16"/>
      <c r="J32" s="16"/>
      <c r="K32" s="19"/>
      <c r="L32" s="75"/>
      <c r="M32" s="75"/>
      <c r="N32" s="75"/>
      <c r="O32" s="55"/>
    </row>
    <row r="33" spans="1:15" ht="18.75" x14ac:dyDescent="0.3">
      <c r="A33" s="90"/>
      <c r="B33" s="90"/>
      <c r="C33" s="20"/>
      <c r="D33" s="1"/>
      <c r="E33" s="1"/>
      <c r="F33" s="1"/>
      <c r="G33" s="1"/>
      <c r="H33" s="1"/>
      <c r="I33" s="1"/>
      <c r="J33" s="1"/>
      <c r="O33" s="73"/>
    </row>
    <row r="34" spans="1:15" ht="18.75" x14ac:dyDescent="0.3">
      <c r="A34" s="89" t="s">
        <v>13</v>
      </c>
      <c r="B34" s="89"/>
      <c r="C34" s="20"/>
      <c r="D34" s="50"/>
      <c r="E34" s="50"/>
      <c r="F34" s="1"/>
      <c r="G34" s="1"/>
      <c r="H34" s="1"/>
      <c r="I34" s="1"/>
      <c r="J34" s="1"/>
      <c r="O34" s="73"/>
    </row>
    <row r="35" spans="1:15" x14ac:dyDescent="0.25">
      <c r="A35" s="50"/>
      <c r="B35" s="50"/>
      <c r="C35" s="50"/>
      <c r="D35" s="50"/>
      <c r="E35" s="50"/>
      <c r="F35" s="1"/>
      <c r="G35" s="1"/>
      <c r="H35" s="1"/>
      <c r="I35" s="1"/>
      <c r="J35" s="1"/>
      <c r="O35" s="73"/>
    </row>
    <row r="36" spans="1:15" ht="15.75" x14ac:dyDescent="0.25">
      <c r="A36" s="68"/>
      <c r="B36" s="68"/>
      <c r="C36" s="50"/>
      <c r="D36" s="50"/>
      <c r="E36" s="50"/>
      <c r="F36" s="1"/>
      <c r="G36" s="1"/>
      <c r="H36" s="1"/>
      <c r="I36" s="1"/>
      <c r="J36" s="1"/>
      <c r="O36" s="73"/>
    </row>
    <row r="37" spans="1:15" ht="15.75" x14ac:dyDescent="0.25">
      <c r="A37" s="68"/>
      <c r="B37" s="68"/>
      <c r="C37" s="50"/>
      <c r="D37" s="50"/>
      <c r="E37" s="50"/>
      <c r="F37" s="1"/>
      <c r="G37" s="1"/>
      <c r="H37" s="1"/>
      <c r="I37" s="1"/>
      <c r="J37" s="1"/>
      <c r="O37" s="73"/>
    </row>
    <row r="38" spans="1:15" ht="15.75" x14ac:dyDescent="0.25">
      <c r="A38" s="68"/>
      <c r="B38" s="68"/>
      <c r="C38" s="50"/>
      <c r="D38" s="50"/>
      <c r="E38" s="50"/>
      <c r="F38" s="1"/>
      <c r="G38" s="1"/>
      <c r="H38" s="1"/>
      <c r="I38" s="1"/>
      <c r="J38" s="1"/>
      <c r="O38" s="73"/>
    </row>
    <row r="39" spans="1:15" ht="15.75" x14ac:dyDescent="0.25">
      <c r="A39" s="68"/>
      <c r="B39" s="68"/>
      <c r="C39" s="50"/>
      <c r="D39" s="50"/>
      <c r="E39" s="50"/>
      <c r="F39" s="1"/>
      <c r="G39" s="1"/>
      <c r="H39" s="1"/>
      <c r="I39" s="1"/>
      <c r="J39" s="1"/>
      <c r="O39" s="73"/>
    </row>
    <row r="40" spans="1:15" ht="15.75" x14ac:dyDescent="0.25">
      <c r="A40" s="68"/>
      <c r="B40" s="68"/>
      <c r="C40" s="50"/>
      <c r="D40" s="50"/>
      <c r="E40" s="50"/>
      <c r="F40" s="1"/>
      <c r="G40" s="1"/>
      <c r="H40" s="1"/>
      <c r="I40" s="1"/>
      <c r="J40" s="1"/>
      <c r="O40" s="73"/>
    </row>
    <row r="41" spans="1:15" ht="15.75" x14ac:dyDescent="0.25">
      <c r="A41" s="68"/>
      <c r="B41" s="68"/>
      <c r="C41" s="50"/>
      <c r="D41" s="50"/>
      <c r="E41" s="50"/>
      <c r="F41" s="1"/>
      <c r="G41" s="1"/>
      <c r="H41" s="1"/>
      <c r="I41" s="1"/>
      <c r="J41" s="1"/>
      <c r="O41" s="73"/>
    </row>
    <row r="42" spans="1:15" ht="15.75" x14ac:dyDescent="0.25">
      <c r="A42" s="68"/>
      <c r="B42" s="68"/>
      <c r="C42" s="50"/>
      <c r="D42" s="50"/>
      <c r="E42" s="50"/>
      <c r="F42" s="1"/>
      <c r="G42" s="1"/>
      <c r="H42" s="1"/>
      <c r="I42" s="1"/>
      <c r="J42" s="1"/>
      <c r="O42" s="73"/>
    </row>
    <row r="43" spans="1:15" ht="15.75" x14ac:dyDescent="0.25">
      <c r="A43" s="68"/>
      <c r="B43" s="68"/>
      <c r="C43" s="50"/>
      <c r="D43" s="50"/>
      <c r="E43" s="50"/>
      <c r="F43" s="1"/>
      <c r="G43" s="1"/>
      <c r="H43" s="1"/>
      <c r="I43" s="1"/>
      <c r="J43" s="1"/>
      <c r="O43" s="73"/>
    </row>
    <row r="44" spans="1:15" ht="15.75" x14ac:dyDescent="0.25">
      <c r="A44" s="68"/>
      <c r="B44" s="68"/>
      <c r="C44" s="50"/>
      <c r="D44" s="50"/>
      <c r="E44" s="50"/>
      <c r="F44" s="1"/>
      <c r="G44" s="1"/>
      <c r="H44" s="1"/>
      <c r="I44" s="1"/>
      <c r="J44" s="1"/>
      <c r="O44" s="73"/>
    </row>
    <row r="45" spans="1:15" ht="15.75" x14ac:dyDescent="0.25">
      <c r="A45" s="68"/>
      <c r="B45" s="50"/>
      <c r="C45" s="50"/>
      <c r="D45" s="50"/>
      <c r="E45" s="50"/>
      <c r="F45" s="1"/>
      <c r="G45" s="1"/>
      <c r="H45" s="1"/>
      <c r="I45" s="1"/>
      <c r="J45" s="1"/>
      <c r="O45" s="73"/>
    </row>
    <row r="46" spans="1:15" ht="15.75" x14ac:dyDescent="0.25">
      <c r="A46" s="68"/>
      <c r="B46" s="50"/>
      <c r="C46" s="50"/>
      <c r="D46" s="50"/>
      <c r="E46" s="50"/>
      <c r="F46" s="1"/>
      <c r="G46" s="1"/>
      <c r="H46" s="1"/>
      <c r="I46" s="1"/>
      <c r="J46" s="1"/>
      <c r="O46" s="73"/>
    </row>
    <row r="47" spans="1:15" ht="15.75" x14ac:dyDescent="0.25">
      <c r="A47" s="68"/>
      <c r="B47" s="50"/>
      <c r="C47" s="50"/>
      <c r="D47" s="50"/>
      <c r="E47" s="50"/>
      <c r="F47" s="1"/>
      <c r="G47" s="1"/>
      <c r="H47" s="1"/>
      <c r="I47" s="1"/>
      <c r="J47" s="1"/>
      <c r="O47" s="73"/>
    </row>
    <row r="48" spans="1:15" ht="15.75" x14ac:dyDescent="0.25">
      <c r="A48" s="68"/>
      <c r="B48" s="50"/>
      <c r="C48" s="50"/>
      <c r="D48" s="50"/>
      <c r="E48" s="50"/>
      <c r="F48" s="1"/>
      <c r="G48" s="1"/>
      <c r="H48" s="1"/>
      <c r="I48" s="1"/>
      <c r="J48" s="1"/>
      <c r="O48" s="73"/>
    </row>
    <row r="49" spans="1:15" ht="15.75" x14ac:dyDescent="0.25">
      <c r="A49" s="68"/>
      <c r="B49" s="50"/>
      <c r="C49" s="50"/>
      <c r="D49" s="50"/>
      <c r="E49" s="50"/>
      <c r="F49" s="1"/>
      <c r="G49" s="1"/>
      <c r="H49" s="1"/>
      <c r="I49" s="1"/>
      <c r="J49" s="1"/>
      <c r="O49" s="73"/>
    </row>
    <row r="50" spans="1:15" ht="15.75" x14ac:dyDescent="0.25">
      <c r="A50" s="68"/>
      <c r="B50" s="50"/>
      <c r="C50" s="50"/>
      <c r="D50" s="50"/>
      <c r="E50" s="50"/>
      <c r="F50" s="1"/>
      <c r="G50" s="1"/>
      <c r="H50" s="1"/>
      <c r="I50" s="1"/>
      <c r="J50" s="1"/>
      <c r="O50" s="73"/>
    </row>
    <row r="51" spans="1:15" ht="15.75" x14ac:dyDescent="0.25">
      <c r="A51" s="68"/>
      <c r="B51" s="50"/>
      <c r="C51" s="50"/>
      <c r="D51" s="50"/>
      <c r="E51" s="50"/>
      <c r="F51" s="1"/>
      <c r="G51" s="1"/>
      <c r="H51" s="1"/>
      <c r="I51" s="1"/>
      <c r="J51" s="1"/>
      <c r="O51" s="73"/>
    </row>
    <row r="52" spans="1:15" ht="15.75" x14ac:dyDescent="0.25">
      <c r="A52" s="68"/>
      <c r="B52" s="50"/>
      <c r="C52" s="50"/>
      <c r="D52" s="50"/>
      <c r="E52" s="50"/>
      <c r="F52" s="1"/>
      <c r="G52" s="1"/>
      <c r="H52" s="1"/>
      <c r="I52" s="1"/>
      <c r="J52" s="1"/>
      <c r="O52" s="73"/>
    </row>
    <row r="53" spans="1:15" ht="15.75" x14ac:dyDescent="0.25">
      <c r="A53" s="68"/>
      <c r="B53" s="50"/>
      <c r="C53" s="50"/>
      <c r="D53" s="50"/>
      <c r="E53" s="50"/>
      <c r="F53" s="1"/>
      <c r="G53" s="1"/>
      <c r="H53" s="1"/>
      <c r="I53" s="1"/>
      <c r="J53" s="1"/>
      <c r="O53" s="73"/>
    </row>
    <row r="54" spans="1:15" ht="15.75" x14ac:dyDescent="0.25">
      <c r="A54" s="68"/>
      <c r="B54" s="50"/>
      <c r="C54" s="50"/>
      <c r="D54" s="50"/>
      <c r="E54" s="50"/>
      <c r="F54" s="1"/>
      <c r="G54" s="1"/>
      <c r="H54" s="1"/>
      <c r="I54" s="1"/>
      <c r="J54" s="1"/>
      <c r="O54" s="73"/>
    </row>
    <row r="55" spans="1:15" ht="15.75" x14ac:dyDescent="0.25">
      <c r="A55" s="68"/>
      <c r="B55" s="50"/>
      <c r="C55" s="50"/>
      <c r="D55" s="50"/>
      <c r="E55" s="50"/>
      <c r="F55" s="1"/>
      <c r="G55" s="1"/>
      <c r="H55" s="1"/>
      <c r="I55" s="1"/>
      <c r="J55" s="1"/>
      <c r="O55" s="73"/>
    </row>
    <row r="56" spans="1:15" ht="15.75" x14ac:dyDescent="0.25">
      <c r="A56" s="68"/>
      <c r="B56" s="50"/>
      <c r="C56" s="50"/>
      <c r="D56" s="50"/>
      <c r="E56" s="50"/>
      <c r="F56" s="1"/>
      <c r="G56" s="1"/>
      <c r="H56" s="1"/>
      <c r="I56" s="1"/>
      <c r="J56" s="1"/>
      <c r="O56" s="73"/>
    </row>
    <row r="57" spans="1:15" ht="15.75" x14ac:dyDescent="0.25">
      <c r="A57" s="68"/>
      <c r="B57" s="50"/>
      <c r="C57" s="50"/>
      <c r="D57" s="50"/>
      <c r="E57" s="50"/>
      <c r="F57" s="1"/>
      <c r="G57" s="1"/>
      <c r="H57" s="1"/>
      <c r="I57" s="1"/>
      <c r="J57" s="1"/>
      <c r="O57" s="73"/>
    </row>
    <row r="58" spans="1:15" ht="15.75" x14ac:dyDescent="0.25">
      <c r="A58" s="68"/>
      <c r="B58" s="50"/>
      <c r="C58" s="50"/>
      <c r="D58" s="50"/>
      <c r="E58" s="50"/>
      <c r="F58" s="1"/>
      <c r="G58" s="1"/>
      <c r="H58" s="1"/>
      <c r="I58" s="1"/>
      <c r="J58" s="1"/>
      <c r="O58" s="73"/>
    </row>
    <row r="59" spans="1:15" ht="15.75" x14ac:dyDescent="0.25">
      <c r="A59" s="68"/>
      <c r="B59" s="50"/>
      <c r="C59" s="50"/>
      <c r="D59" s="50"/>
      <c r="E59" s="50"/>
      <c r="F59" s="1"/>
      <c r="G59" s="1"/>
      <c r="H59" s="1"/>
      <c r="I59" s="1"/>
      <c r="J59" s="1"/>
      <c r="O59" s="73"/>
    </row>
    <row r="60" spans="1:15" ht="15.75" x14ac:dyDescent="0.25">
      <c r="A60" s="68"/>
      <c r="B60" s="50"/>
      <c r="C60" s="50"/>
      <c r="D60" s="50"/>
      <c r="E60" s="50"/>
      <c r="F60" s="1"/>
      <c r="G60" s="1"/>
      <c r="H60" s="1"/>
      <c r="I60" s="1"/>
      <c r="J60" s="1"/>
      <c r="O60" s="73"/>
    </row>
    <row r="61" spans="1:15" ht="15.75" x14ac:dyDescent="0.25">
      <c r="A61" s="68"/>
      <c r="B61" s="50"/>
      <c r="C61" s="50"/>
      <c r="D61" s="50"/>
      <c r="E61" s="50"/>
      <c r="F61" s="1"/>
      <c r="G61" s="1"/>
      <c r="H61" s="1"/>
      <c r="I61" s="1"/>
      <c r="J61" s="1"/>
      <c r="O61" s="73"/>
    </row>
    <row r="62" spans="1:15" ht="15.75" x14ac:dyDescent="0.25">
      <c r="A62" s="68"/>
      <c r="B62" s="50"/>
      <c r="C62" s="50"/>
      <c r="D62" s="50"/>
      <c r="E62" s="50"/>
      <c r="F62" s="1"/>
      <c r="G62" s="1"/>
      <c r="H62" s="1"/>
      <c r="I62" s="1"/>
      <c r="J62" s="1"/>
      <c r="O62" s="73"/>
    </row>
    <row r="63" spans="1:15" ht="15.75" x14ac:dyDescent="0.25">
      <c r="A63" s="68"/>
      <c r="B63" s="50"/>
      <c r="C63" s="50"/>
      <c r="D63" s="50"/>
      <c r="E63" s="50"/>
      <c r="F63" s="1"/>
      <c r="G63" s="1"/>
      <c r="H63" s="1"/>
      <c r="I63" s="1"/>
      <c r="J63" s="1"/>
      <c r="O63" s="73"/>
    </row>
    <row r="64" spans="1:15" ht="15.75" x14ac:dyDescent="0.25">
      <c r="A64" s="68"/>
      <c r="B64" s="50"/>
      <c r="C64" s="50"/>
      <c r="D64" s="50"/>
      <c r="E64" s="50"/>
      <c r="F64" s="1"/>
      <c r="G64" s="1"/>
      <c r="H64" s="1"/>
      <c r="I64" s="1"/>
      <c r="J64" s="1"/>
      <c r="O64" s="73"/>
    </row>
    <row r="65" spans="1:15" ht="15.75" x14ac:dyDescent="0.25">
      <c r="A65" s="68"/>
      <c r="B65" s="50"/>
      <c r="C65" s="50"/>
      <c r="D65" s="50"/>
      <c r="E65" s="50"/>
      <c r="F65" s="1"/>
      <c r="G65" s="1"/>
      <c r="H65" s="1"/>
      <c r="I65" s="1"/>
      <c r="J65" s="1"/>
      <c r="O65" s="73"/>
    </row>
    <row r="66" spans="1:15" ht="15.75" x14ac:dyDescent="0.25">
      <c r="A66" s="68"/>
      <c r="B66" s="50"/>
      <c r="C66" s="50"/>
      <c r="D66" s="50"/>
      <c r="E66" s="50"/>
      <c r="F66" s="1"/>
      <c r="G66" s="1"/>
      <c r="H66" s="1"/>
      <c r="I66" s="1"/>
      <c r="J66" s="1"/>
      <c r="O66" s="73"/>
    </row>
    <row r="67" spans="1:15" ht="15.75" x14ac:dyDescent="0.25">
      <c r="A67" s="68"/>
      <c r="B67" s="50"/>
      <c r="C67" s="50"/>
      <c r="D67" s="50"/>
      <c r="E67" s="50"/>
      <c r="F67" s="1"/>
      <c r="G67" s="1"/>
      <c r="H67" s="1"/>
      <c r="I67" s="1"/>
      <c r="J67" s="1"/>
      <c r="O67" s="73"/>
    </row>
    <row r="68" spans="1:15" ht="15.75" x14ac:dyDescent="0.25">
      <c r="A68" s="68"/>
      <c r="B68" s="50"/>
      <c r="C68" s="50"/>
      <c r="D68" s="50"/>
      <c r="E68" s="50"/>
      <c r="F68" s="1"/>
      <c r="G68" s="1"/>
      <c r="H68" s="1"/>
      <c r="I68" s="1"/>
      <c r="J68" s="1"/>
      <c r="O68" s="73"/>
    </row>
    <row r="69" spans="1:15" ht="15.75" x14ac:dyDescent="0.25">
      <c r="A69" s="68"/>
      <c r="B69" s="50"/>
      <c r="C69" s="50"/>
      <c r="D69" s="50"/>
      <c r="E69" s="50"/>
      <c r="F69" s="1"/>
      <c r="G69" s="1"/>
      <c r="H69" s="1"/>
      <c r="I69" s="1"/>
      <c r="J69" s="1"/>
      <c r="O69" s="73"/>
    </row>
    <row r="70" spans="1:15" ht="15.75" x14ac:dyDescent="0.25">
      <c r="A70" s="68"/>
      <c r="B70" s="50"/>
      <c r="C70" s="50"/>
      <c r="D70" s="50"/>
      <c r="E70" s="50"/>
      <c r="F70" s="1"/>
      <c r="G70" s="1"/>
      <c r="H70" s="1"/>
      <c r="I70" s="1"/>
      <c r="J70" s="1"/>
      <c r="O70" s="73"/>
    </row>
    <row r="71" spans="1:15" ht="15.75" x14ac:dyDescent="0.25">
      <c r="A71" s="68"/>
      <c r="B71" s="50"/>
      <c r="C71" s="50"/>
      <c r="D71" s="50"/>
      <c r="E71" s="50"/>
      <c r="F71" s="1"/>
      <c r="G71" s="1"/>
      <c r="H71" s="1"/>
      <c r="I71" s="1"/>
      <c r="J71" s="1"/>
      <c r="O71" s="73"/>
    </row>
    <row r="72" spans="1:15" ht="15.75" x14ac:dyDescent="0.25">
      <c r="A72" s="68"/>
      <c r="B72" s="50"/>
      <c r="C72" s="50"/>
      <c r="D72" s="50"/>
      <c r="E72" s="50"/>
      <c r="F72" s="1"/>
      <c r="G72" s="1"/>
      <c r="H72" s="1"/>
      <c r="I72" s="1"/>
      <c r="J72" s="1"/>
      <c r="O72" s="73"/>
    </row>
    <row r="73" spans="1:15" ht="15.75" x14ac:dyDescent="0.25">
      <c r="A73" s="68"/>
      <c r="B73" s="50"/>
      <c r="C73" s="50"/>
      <c r="D73" s="50"/>
      <c r="E73" s="50"/>
      <c r="F73" s="1"/>
      <c r="G73" s="1"/>
      <c r="H73" s="1"/>
      <c r="I73" s="1"/>
      <c r="J73" s="1"/>
      <c r="O73" s="73"/>
    </row>
    <row r="74" spans="1:15" ht="15.75" x14ac:dyDescent="0.25">
      <c r="A74" s="68"/>
      <c r="B74" s="50"/>
      <c r="C74" s="50"/>
      <c r="D74" s="50"/>
      <c r="E74" s="50"/>
      <c r="F74" s="1"/>
      <c r="G74" s="1"/>
      <c r="H74" s="1"/>
      <c r="I74" s="1"/>
      <c r="J74" s="1"/>
      <c r="O74" s="73"/>
    </row>
    <row r="75" spans="1:15" ht="15.75" x14ac:dyDescent="0.25">
      <c r="A75" s="68"/>
      <c r="B75" s="50"/>
      <c r="C75" s="50"/>
      <c r="D75" s="50"/>
      <c r="E75" s="50"/>
      <c r="F75" s="1"/>
      <c r="G75" s="1"/>
      <c r="H75" s="1"/>
      <c r="I75" s="1"/>
      <c r="J75" s="1"/>
      <c r="O75" s="73"/>
    </row>
    <row r="76" spans="1:15" ht="15.75" x14ac:dyDescent="0.25">
      <c r="A76" s="68"/>
      <c r="B76" s="50"/>
      <c r="C76" s="50"/>
      <c r="D76" s="50"/>
      <c r="E76" s="50"/>
      <c r="F76" s="1"/>
      <c r="G76" s="1"/>
      <c r="H76" s="1"/>
      <c r="I76" s="1"/>
      <c r="J76" s="1"/>
      <c r="O76" s="73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O77" s="73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O78" s="73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O79" s="73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O80" s="73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O81" s="73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O82" s="73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O83" s="73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O84" s="73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O85" s="73"/>
    </row>
  </sheetData>
  <autoFilter ref="A8:O10">
    <filterColumn colId="5" showButton="0"/>
    <filterColumn colId="6" showButton="0"/>
    <filterColumn colId="7" showButton="0"/>
    <filterColumn colId="8" showButton="0"/>
    <sortState ref="A13:P31">
      <sortCondition descending="1" ref="M8:M10"/>
    </sortState>
  </autoFilter>
  <mergeCells count="19">
    <mergeCell ref="A34:B34"/>
    <mergeCell ref="A33:B33"/>
    <mergeCell ref="A7:O7"/>
    <mergeCell ref="F8:J8"/>
    <mergeCell ref="A8:A10"/>
    <mergeCell ref="B8:B10"/>
    <mergeCell ref="C8:C10"/>
    <mergeCell ref="D8:D10"/>
    <mergeCell ref="E8:E10"/>
    <mergeCell ref="O9:O10"/>
    <mergeCell ref="N9:N10"/>
    <mergeCell ref="M9:M10"/>
    <mergeCell ref="L9:L10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O11" sqref="O11:O18"/>
    </sheetView>
  </sheetViews>
  <sheetFormatPr defaultRowHeight="15" x14ac:dyDescent="0.25"/>
  <cols>
    <col min="1" max="1" width="4.85546875" customWidth="1"/>
    <col min="2" max="2" width="21.42578125" style="80" customWidth="1"/>
    <col min="3" max="3" width="15.85546875" customWidth="1"/>
    <col min="4" max="4" width="8.28515625" customWidth="1"/>
    <col min="5" max="5" width="18.85546875" customWidth="1"/>
    <col min="6" max="8" width="5.28515625" customWidth="1"/>
    <col min="9" max="9" width="4.85546875" customWidth="1"/>
    <col min="10" max="10" width="6" customWidth="1"/>
    <col min="11" max="11" width="9.140625" style="72"/>
    <col min="12" max="12" width="6.7109375" style="72" customWidth="1"/>
    <col min="13" max="13" width="8.140625" style="72" customWidth="1"/>
    <col min="14" max="14" width="9.140625" style="72"/>
    <col min="15" max="15" width="15.85546875" style="72" customWidth="1"/>
  </cols>
  <sheetData>
    <row r="1" spans="1:15" ht="56.25" customHeight="1" x14ac:dyDescent="0.25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x14ac:dyDescent="0.2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25" x14ac:dyDescent="0.25">
      <c r="A3" s="86" t="s">
        <v>219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" customFormat="1" ht="20.25" x14ac:dyDescent="0.25">
      <c r="A4" s="86" t="s">
        <v>226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" customFormat="1" ht="20.25" x14ac:dyDescent="0.25">
      <c r="A5" s="86" t="s">
        <v>213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20.25" x14ac:dyDescent="0.25">
      <c r="A6" s="86" t="s">
        <v>217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20.25" x14ac:dyDescent="0.25">
      <c r="A7" s="86" t="s">
        <v>218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s="72" customFormat="1" ht="15.75" customHeight="1" x14ac:dyDescent="0.25">
      <c r="A8" s="92" t="s">
        <v>12</v>
      </c>
      <c r="B8" s="97" t="s">
        <v>0</v>
      </c>
      <c r="C8" s="92" t="s">
        <v>1</v>
      </c>
      <c r="D8" s="92" t="s">
        <v>2</v>
      </c>
      <c r="E8" s="92" t="s">
        <v>3</v>
      </c>
      <c r="F8" s="91" t="s">
        <v>4</v>
      </c>
      <c r="G8" s="91"/>
      <c r="H8" s="91"/>
      <c r="I8" s="91"/>
      <c r="J8" s="91"/>
      <c r="K8" s="5"/>
      <c r="L8" s="69"/>
      <c r="M8" s="6"/>
      <c r="N8" s="6"/>
      <c r="O8" s="71"/>
    </row>
    <row r="9" spans="1:15" s="72" customFormat="1" ht="31.5" x14ac:dyDescent="0.25">
      <c r="A9" s="96"/>
      <c r="B9" s="98"/>
      <c r="C9" s="96"/>
      <c r="D9" s="96"/>
      <c r="E9" s="96"/>
      <c r="F9" s="70">
        <v>1</v>
      </c>
      <c r="G9" s="70">
        <v>2</v>
      </c>
      <c r="H9" s="70">
        <v>3</v>
      </c>
      <c r="I9" s="69">
        <v>4</v>
      </c>
      <c r="J9" s="69">
        <v>5</v>
      </c>
      <c r="K9" s="21" t="s">
        <v>5</v>
      </c>
      <c r="L9" s="92" t="s">
        <v>6</v>
      </c>
      <c r="M9" s="92" t="s">
        <v>7</v>
      </c>
      <c r="N9" s="92" t="s">
        <v>8</v>
      </c>
      <c r="O9" s="92" t="s">
        <v>9</v>
      </c>
    </row>
    <row r="10" spans="1:15" ht="15.75" x14ac:dyDescent="0.25">
      <c r="A10" s="95"/>
      <c r="B10" s="99"/>
      <c r="C10" s="95"/>
      <c r="D10" s="95"/>
      <c r="E10" s="95"/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74">
        <v>35</v>
      </c>
      <c r="L10" s="95"/>
      <c r="M10" s="95"/>
      <c r="N10" s="95"/>
      <c r="O10" s="95"/>
    </row>
    <row r="11" spans="1:15" ht="47.25" x14ac:dyDescent="0.25">
      <c r="A11" s="8">
        <v>1</v>
      </c>
      <c r="B11" s="60" t="s">
        <v>129</v>
      </c>
      <c r="C11" s="2" t="s">
        <v>121</v>
      </c>
      <c r="D11" s="8">
        <v>9</v>
      </c>
      <c r="E11" s="2" t="s">
        <v>123</v>
      </c>
      <c r="F11" s="8">
        <v>3</v>
      </c>
      <c r="G11" s="8">
        <v>7</v>
      </c>
      <c r="H11" s="8">
        <v>0</v>
      </c>
      <c r="I11" s="8">
        <v>1</v>
      </c>
      <c r="J11" s="8">
        <v>7</v>
      </c>
      <c r="K11" s="22">
        <f t="shared" ref="K11:K21" si="0">SUM(F11:J11)</f>
        <v>18</v>
      </c>
      <c r="L11" s="23"/>
      <c r="M11" s="23">
        <f t="shared" ref="M11:M21" si="1">SUM(K11:L11)</f>
        <v>18</v>
      </c>
      <c r="N11" s="23">
        <v>1</v>
      </c>
      <c r="O11" s="85" t="str">
        <f t="shared" ref="O11:O17" si="2">IF(AND(M11&gt;=18,M11&lt;=27),"призер",IF(AND(M11&gt;=28),"ПОБЕДИТЕЛЬ", " участник "))</f>
        <v>призер</v>
      </c>
    </row>
    <row r="12" spans="1:15" ht="31.5" x14ac:dyDescent="0.25">
      <c r="A12" s="8">
        <v>2</v>
      </c>
      <c r="B12" s="60" t="s">
        <v>181</v>
      </c>
      <c r="C12" s="2" t="s">
        <v>175</v>
      </c>
      <c r="D12" s="8" t="s">
        <v>150</v>
      </c>
      <c r="E12" s="7" t="s">
        <v>177</v>
      </c>
      <c r="F12" s="8">
        <v>0</v>
      </c>
      <c r="G12" s="8">
        <v>0</v>
      </c>
      <c r="H12" s="8"/>
      <c r="I12" s="8">
        <v>0</v>
      </c>
      <c r="J12" s="8">
        <v>0</v>
      </c>
      <c r="K12" s="22">
        <f t="shared" si="0"/>
        <v>0</v>
      </c>
      <c r="L12" s="23"/>
      <c r="M12" s="23">
        <f t="shared" si="1"/>
        <v>0</v>
      </c>
      <c r="N12" s="23">
        <v>2</v>
      </c>
      <c r="O12" s="85" t="str">
        <f t="shared" si="2"/>
        <v xml:space="preserve"> участник </v>
      </c>
    </row>
    <row r="13" spans="1:15" ht="31.5" x14ac:dyDescent="0.25">
      <c r="A13" s="8">
        <v>3</v>
      </c>
      <c r="B13" s="60" t="s">
        <v>41</v>
      </c>
      <c r="C13" s="2" t="s">
        <v>30</v>
      </c>
      <c r="D13" s="8" t="s">
        <v>25</v>
      </c>
      <c r="E13" s="7" t="s">
        <v>42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22">
        <f t="shared" si="0"/>
        <v>0</v>
      </c>
      <c r="L13" s="23"/>
      <c r="M13" s="23">
        <f t="shared" si="1"/>
        <v>0</v>
      </c>
      <c r="N13" s="23">
        <v>2</v>
      </c>
      <c r="O13" s="85" t="str">
        <f t="shared" si="2"/>
        <v xml:space="preserve"> участник </v>
      </c>
    </row>
    <row r="14" spans="1:15" ht="47.25" x14ac:dyDescent="0.25">
      <c r="A14" s="8">
        <v>4</v>
      </c>
      <c r="B14" s="60" t="s">
        <v>43</v>
      </c>
      <c r="C14" s="2" t="s">
        <v>30</v>
      </c>
      <c r="D14" s="8" t="s">
        <v>40</v>
      </c>
      <c r="E14" s="7" t="s">
        <v>32</v>
      </c>
      <c r="F14" s="8">
        <v>0</v>
      </c>
      <c r="G14" s="8"/>
      <c r="H14" s="8">
        <v>0</v>
      </c>
      <c r="I14" s="8">
        <v>0</v>
      </c>
      <c r="J14" s="8">
        <v>0</v>
      </c>
      <c r="K14" s="22">
        <f t="shared" si="0"/>
        <v>0</v>
      </c>
      <c r="L14" s="23"/>
      <c r="M14" s="23">
        <f t="shared" si="1"/>
        <v>0</v>
      </c>
      <c r="N14" s="23">
        <v>2</v>
      </c>
      <c r="O14" s="85" t="str">
        <f t="shared" si="2"/>
        <v xml:space="preserve"> участник </v>
      </c>
    </row>
    <row r="15" spans="1:15" ht="47.25" x14ac:dyDescent="0.25">
      <c r="A15" s="8">
        <v>5</v>
      </c>
      <c r="B15" s="60" t="s">
        <v>187</v>
      </c>
      <c r="C15" s="2" t="s">
        <v>175</v>
      </c>
      <c r="D15" s="8" t="s">
        <v>182</v>
      </c>
      <c r="E15" s="7" t="s">
        <v>183</v>
      </c>
      <c r="F15" s="8">
        <v>0</v>
      </c>
      <c r="G15" s="8">
        <v>0</v>
      </c>
      <c r="H15" s="8">
        <v>0</v>
      </c>
      <c r="I15" s="8">
        <v>0</v>
      </c>
      <c r="J15" s="8"/>
      <c r="K15" s="22">
        <f t="shared" si="0"/>
        <v>0</v>
      </c>
      <c r="L15" s="23"/>
      <c r="M15" s="23">
        <f t="shared" si="1"/>
        <v>0</v>
      </c>
      <c r="N15" s="23">
        <v>2</v>
      </c>
      <c r="O15" s="85" t="str">
        <f t="shared" si="2"/>
        <v xml:space="preserve"> участник </v>
      </c>
    </row>
    <row r="16" spans="1:15" ht="47.25" x14ac:dyDescent="0.25">
      <c r="A16" s="8">
        <v>6</v>
      </c>
      <c r="B16" s="60" t="s">
        <v>39</v>
      </c>
      <c r="C16" s="2" t="s">
        <v>30</v>
      </c>
      <c r="D16" s="8" t="s">
        <v>40</v>
      </c>
      <c r="E16" s="7" t="s">
        <v>32</v>
      </c>
      <c r="F16" s="8">
        <v>0</v>
      </c>
      <c r="G16" s="8"/>
      <c r="H16" s="8">
        <v>0</v>
      </c>
      <c r="I16" s="8"/>
      <c r="J16" s="8"/>
      <c r="K16" s="22">
        <f t="shared" si="0"/>
        <v>0</v>
      </c>
      <c r="L16" s="23"/>
      <c r="M16" s="23">
        <f t="shared" si="1"/>
        <v>0</v>
      </c>
      <c r="N16" s="23">
        <v>2</v>
      </c>
      <c r="O16" s="85" t="str">
        <f t="shared" si="2"/>
        <v xml:space="preserve"> участник </v>
      </c>
    </row>
    <row r="17" spans="1:15" ht="31.5" x14ac:dyDescent="0.25">
      <c r="A17" s="8">
        <v>7</v>
      </c>
      <c r="B17" s="60" t="s">
        <v>184</v>
      </c>
      <c r="C17" s="2" t="s">
        <v>175</v>
      </c>
      <c r="D17" s="8" t="s">
        <v>150</v>
      </c>
      <c r="E17" s="7" t="s">
        <v>177</v>
      </c>
      <c r="F17" s="8">
        <v>0</v>
      </c>
      <c r="G17" s="8">
        <v>0</v>
      </c>
      <c r="H17" s="8">
        <v>0</v>
      </c>
      <c r="I17" s="8"/>
      <c r="J17" s="8"/>
      <c r="K17" s="22">
        <f t="shared" si="0"/>
        <v>0</v>
      </c>
      <c r="L17" s="23"/>
      <c r="M17" s="23">
        <f t="shared" si="1"/>
        <v>0</v>
      </c>
      <c r="N17" s="23">
        <v>2</v>
      </c>
      <c r="O17" s="85" t="str">
        <f t="shared" si="2"/>
        <v xml:space="preserve"> участник </v>
      </c>
    </row>
    <row r="18" spans="1:15" ht="31.5" x14ac:dyDescent="0.25">
      <c r="A18" s="8">
        <v>8</v>
      </c>
      <c r="B18" s="60" t="s">
        <v>186</v>
      </c>
      <c r="C18" s="2" t="s">
        <v>175</v>
      </c>
      <c r="D18" s="8" t="s">
        <v>150</v>
      </c>
      <c r="E18" s="7" t="s">
        <v>177</v>
      </c>
      <c r="F18" s="8"/>
      <c r="G18" s="8"/>
      <c r="H18" s="8"/>
      <c r="I18" s="8"/>
      <c r="J18" s="8"/>
      <c r="K18" s="22">
        <f t="shared" si="0"/>
        <v>0</v>
      </c>
      <c r="L18" s="23"/>
      <c r="M18" s="23">
        <f t="shared" si="1"/>
        <v>0</v>
      </c>
      <c r="N18" s="23" t="s">
        <v>225</v>
      </c>
      <c r="O18" s="85"/>
    </row>
    <row r="19" spans="1:15" ht="31.5" x14ac:dyDescent="0.25">
      <c r="A19" s="8">
        <v>9</v>
      </c>
      <c r="B19" s="67" t="s">
        <v>86</v>
      </c>
      <c r="C19" s="32" t="s">
        <v>83</v>
      </c>
      <c r="D19" s="31" t="s">
        <v>40</v>
      </c>
      <c r="E19" s="32" t="s">
        <v>82</v>
      </c>
      <c r="F19" s="8"/>
      <c r="G19" s="8"/>
      <c r="H19" s="8"/>
      <c r="I19" s="8"/>
      <c r="J19" s="8"/>
      <c r="K19" s="22">
        <f t="shared" si="0"/>
        <v>0</v>
      </c>
      <c r="L19" s="23"/>
      <c r="M19" s="23">
        <f t="shared" si="1"/>
        <v>0</v>
      </c>
      <c r="N19" s="23" t="s">
        <v>225</v>
      </c>
      <c r="O19" s="23"/>
    </row>
    <row r="20" spans="1:15" ht="47.25" x14ac:dyDescent="0.25">
      <c r="A20" s="8">
        <v>10</v>
      </c>
      <c r="B20" s="60" t="s">
        <v>185</v>
      </c>
      <c r="C20" s="2" t="s">
        <v>175</v>
      </c>
      <c r="D20" s="8" t="s">
        <v>137</v>
      </c>
      <c r="E20" s="7" t="s">
        <v>183</v>
      </c>
      <c r="F20" s="8"/>
      <c r="G20" s="8"/>
      <c r="H20" s="8"/>
      <c r="I20" s="8"/>
      <c r="J20" s="8"/>
      <c r="K20" s="22">
        <f t="shared" si="0"/>
        <v>0</v>
      </c>
      <c r="L20" s="23"/>
      <c r="M20" s="23">
        <f t="shared" si="1"/>
        <v>0</v>
      </c>
      <c r="N20" s="23" t="s">
        <v>225</v>
      </c>
      <c r="O20" s="23"/>
    </row>
    <row r="21" spans="1:15" ht="47.25" x14ac:dyDescent="0.25">
      <c r="A21" s="8">
        <v>11</v>
      </c>
      <c r="B21" s="60" t="s">
        <v>191</v>
      </c>
      <c r="C21" s="2" t="s">
        <v>189</v>
      </c>
      <c r="D21" s="8">
        <v>9</v>
      </c>
      <c r="E21" s="2" t="s">
        <v>190</v>
      </c>
      <c r="F21" s="8"/>
      <c r="G21" s="8"/>
      <c r="H21" s="8"/>
      <c r="I21" s="8"/>
      <c r="J21" s="8"/>
      <c r="K21" s="22">
        <f t="shared" si="0"/>
        <v>0</v>
      </c>
      <c r="L21" s="23"/>
      <c r="M21" s="23">
        <f t="shared" si="1"/>
        <v>0</v>
      </c>
      <c r="N21" s="23" t="s">
        <v>225</v>
      </c>
      <c r="O21" s="23"/>
    </row>
    <row r="22" spans="1:15" x14ac:dyDescent="0.25">
      <c r="F22" s="1"/>
      <c r="G22" s="1"/>
      <c r="H22" s="1"/>
      <c r="I22" s="1"/>
      <c r="J22" s="1"/>
      <c r="O22" s="73"/>
    </row>
    <row r="23" spans="1:15" x14ac:dyDescent="0.25">
      <c r="F23" s="1"/>
      <c r="G23" s="1"/>
      <c r="H23" s="1"/>
      <c r="I23" s="1"/>
      <c r="J23" s="1"/>
      <c r="O23" s="73"/>
    </row>
    <row r="24" spans="1:15" ht="18.75" x14ac:dyDescent="0.3">
      <c r="A24" s="89" t="s">
        <v>13</v>
      </c>
      <c r="B24" s="89"/>
      <c r="F24" s="1"/>
      <c r="G24" s="1"/>
      <c r="H24" s="1"/>
      <c r="I24" s="1"/>
      <c r="J24" s="1"/>
      <c r="O24" s="73"/>
    </row>
    <row r="25" spans="1:15" x14ac:dyDescent="0.25">
      <c r="A25" s="50"/>
      <c r="B25" s="50"/>
      <c r="F25" s="1"/>
      <c r="G25" s="1"/>
      <c r="H25" s="1"/>
      <c r="I25" s="1"/>
      <c r="J25" s="1"/>
      <c r="O25" s="73"/>
    </row>
    <row r="26" spans="1:15" ht="15.75" x14ac:dyDescent="0.25">
      <c r="B26" s="68"/>
      <c r="F26" s="1"/>
      <c r="G26" s="1"/>
      <c r="H26" s="1"/>
      <c r="I26" s="1"/>
      <c r="J26" s="1"/>
      <c r="O26" s="73"/>
    </row>
    <row r="27" spans="1:15" ht="15.75" x14ac:dyDescent="0.25">
      <c r="B27" s="68"/>
      <c r="F27" s="1"/>
      <c r="G27" s="1"/>
      <c r="H27" s="1"/>
      <c r="I27" s="1"/>
      <c r="J27" s="1"/>
      <c r="O27" s="73"/>
    </row>
    <row r="28" spans="1:15" ht="15.75" x14ac:dyDescent="0.25">
      <c r="B28" s="68"/>
      <c r="F28" s="1"/>
      <c r="G28" s="1"/>
      <c r="H28" s="1"/>
      <c r="I28" s="1"/>
      <c r="J28" s="1"/>
      <c r="O28" s="73"/>
    </row>
    <row r="29" spans="1:15" ht="15.75" x14ac:dyDescent="0.25">
      <c r="B29" s="68"/>
      <c r="F29" s="1"/>
      <c r="G29" s="1"/>
      <c r="H29" s="1"/>
      <c r="I29" s="1"/>
      <c r="J29" s="1"/>
      <c r="O29" s="73"/>
    </row>
    <row r="30" spans="1:15" ht="15.75" x14ac:dyDescent="0.25">
      <c r="B30" s="68"/>
      <c r="F30" s="1"/>
      <c r="G30" s="1"/>
      <c r="H30" s="1"/>
      <c r="I30" s="1"/>
      <c r="J30" s="1"/>
      <c r="O30" s="73"/>
    </row>
    <row r="31" spans="1:15" ht="15.75" x14ac:dyDescent="0.25">
      <c r="B31" s="68"/>
      <c r="F31" s="1"/>
      <c r="G31" s="1"/>
      <c r="H31" s="1"/>
      <c r="I31" s="1"/>
      <c r="J31" s="1"/>
      <c r="O31" s="73"/>
    </row>
    <row r="32" spans="1:15" ht="15.75" x14ac:dyDescent="0.25">
      <c r="B32" s="68"/>
      <c r="F32" s="1"/>
      <c r="G32" s="1"/>
      <c r="H32" s="1"/>
      <c r="I32" s="1"/>
      <c r="J32" s="1"/>
      <c r="O32" s="73"/>
    </row>
    <row r="33" spans="2:15" ht="15.75" x14ac:dyDescent="0.25">
      <c r="B33" s="68"/>
      <c r="F33" s="1"/>
      <c r="G33" s="1"/>
      <c r="H33" s="1"/>
      <c r="I33" s="1"/>
      <c r="J33" s="1"/>
      <c r="O33" s="73"/>
    </row>
    <row r="34" spans="2:15" ht="15.75" x14ac:dyDescent="0.25">
      <c r="B34" s="68"/>
      <c r="F34" s="1"/>
      <c r="G34" s="1"/>
      <c r="H34" s="1"/>
      <c r="I34" s="1"/>
      <c r="J34" s="1"/>
      <c r="O34" s="73"/>
    </row>
    <row r="35" spans="2:15" x14ac:dyDescent="0.25">
      <c r="F35" s="1"/>
      <c r="G35" s="1"/>
      <c r="H35" s="1"/>
      <c r="I35" s="1"/>
      <c r="J35" s="1"/>
      <c r="O35" s="73"/>
    </row>
    <row r="36" spans="2:15" x14ac:dyDescent="0.25">
      <c r="F36" s="1"/>
      <c r="G36" s="1"/>
      <c r="H36" s="1"/>
      <c r="I36" s="1"/>
      <c r="J36" s="1"/>
      <c r="O36" s="73"/>
    </row>
    <row r="37" spans="2:15" x14ac:dyDescent="0.25">
      <c r="F37" s="1"/>
      <c r="G37" s="1"/>
      <c r="H37" s="1"/>
      <c r="I37" s="1"/>
      <c r="J37" s="1"/>
      <c r="O37" s="73"/>
    </row>
    <row r="38" spans="2:15" x14ac:dyDescent="0.25">
      <c r="F38" s="1"/>
      <c r="G38" s="1"/>
      <c r="H38" s="1"/>
      <c r="I38" s="1"/>
      <c r="J38" s="1"/>
      <c r="O38" s="73"/>
    </row>
    <row r="39" spans="2:15" x14ac:dyDescent="0.25">
      <c r="F39" s="1"/>
      <c r="G39" s="1"/>
      <c r="H39" s="1"/>
      <c r="I39" s="1"/>
      <c r="J39" s="1"/>
      <c r="O39" s="73"/>
    </row>
    <row r="40" spans="2:15" x14ac:dyDescent="0.25">
      <c r="F40" s="1"/>
      <c r="G40" s="1"/>
      <c r="H40" s="1"/>
      <c r="I40" s="1"/>
      <c r="J40" s="1"/>
      <c r="O40" s="73"/>
    </row>
    <row r="41" spans="2:15" x14ac:dyDescent="0.25">
      <c r="F41" s="1"/>
      <c r="G41" s="1"/>
      <c r="H41" s="1"/>
      <c r="I41" s="1"/>
      <c r="J41" s="1"/>
      <c r="O41" s="73"/>
    </row>
    <row r="42" spans="2:15" x14ac:dyDescent="0.25">
      <c r="F42" s="1"/>
      <c r="G42" s="1"/>
      <c r="H42" s="1"/>
      <c r="I42" s="1"/>
      <c r="J42" s="1"/>
      <c r="O42" s="73"/>
    </row>
    <row r="43" spans="2:15" x14ac:dyDescent="0.25">
      <c r="F43" s="1"/>
      <c r="G43" s="1"/>
      <c r="H43" s="1"/>
      <c r="I43" s="1"/>
      <c r="J43" s="1"/>
      <c r="O43" s="73"/>
    </row>
    <row r="44" spans="2:15" x14ac:dyDescent="0.25">
      <c r="F44" s="1"/>
      <c r="G44" s="1"/>
      <c r="H44" s="1"/>
      <c r="I44" s="1"/>
      <c r="J44" s="1"/>
      <c r="O44" s="73"/>
    </row>
    <row r="45" spans="2:15" x14ac:dyDescent="0.25">
      <c r="F45" s="1"/>
      <c r="G45" s="1"/>
      <c r="H45" s="1"/>
      <c r="I45" s="1"/>
      <c r="J45" s="1"/>
      <c r="O45" s="73"/>
    </row>
    <row r="46" spans="2:15" x14ac:dyDescent="0.25">
      <c r="F46" s="1"/>
      <c r="G46" s="1"/>
      <c r="H46" s="1"/>
      <c r="I46" s="1"/>
      <c r="J46" s="1"/>
      <c r="O46" s="73"/>
    </row>
    <row r="47" spans="2:15" x14ac:dyDescent="0.25">
      <c r="F47" s="1"/>
      <c r="G47" s="1"/>
      <c r="H47" s="1"/>
      <c r="I47" s="1"/>
      <c r="J47" s="1"/>
      <c r="O47" s="73"/>
    </row>
    <row r="48" spans="2:15" x14ac:dyDescent="0.25">
      <c r="F48" s="1"/>
      <c r="G48" s="1"/>
      <c r="H48" s="1"/>
      <c r="I48" s="1"/>
      <c r="J48" s="1"/>
      <c r="O48" s="73"/>
    </row>
    <row r="49" spans="6:15" x14ac:dyDescent="0.25">
      <c r="F49" s="1"/>
      <c r="G49" s="1"/>
      <c r="H49" s="1"/>
      <c r="I49" s="1"/>
      <c r="J49" s="1"/>
      <c r="O49" s="73"/>
    </row>
  </sheetData>
  <autoFilter ref="A8:O10">
    <filterColumn colId="5" showButton="0"/>
    <filterColumn colId="6" showButton="0"/>
    <filterColumn colId="7" showButton="0"/>
    <filterColumn colId="8" showButton="0"/>
    <sortState ref="A13:P21">
      <sortCondition descending="1" ref="M8:M10"/>
    </sortState>
  </autoFilter>
  <mergeCells count="18">
    <mergeCell ref="N9:N10"/>
    <mergeCell ref="M9:M10"/>
    <mergeCell ref="L9:L10"/>
    <mergeCell ref="A24:B24"/>
    <mergeCell ref="A6:O6"/>
    <mergeCell ref="A7:O7"/>
    <mergeCell ref="F8:J8"/>
    <mergeCell ref="A8:A10"/>
    <mergeCell ref="B8:B10"/>
    <mergeCell ref="C8:C10"/>
    <mergeCell ref="D8:D10"/>
    <mergeCell ref="E8:E10"/>
    <mergeCell ref="O9:O10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sqref="A1:O7"/>
    </sheetView>
  </sheetViews>
  <sheetFormatPr defaultRowHeight="15" x14ac:dyDescent="0.25"/>
  <cols>
    <col min="1" max="1" width="4.28515625" customWidth="1"/>
    <col min="2" max="2" width="22" style="80" customWidth="1"/>
    <col min="3" max="3" width="18.5703125" customWidth="1"/>
    <col min="4" max="4" width="8.140625" customWidth="1"/>
    <col min="5" max="5" width="23" customWidth="1"/>
    <col min="6" max="6" width="5.28515625" customWidth="1"/>
    <col min="7" max="7" width="5" customWidth="1"/>
    <col min="8" max="10" width="4.42578125" customWidth="1"/>
    <col min="11" max="11" width="9.140625" style="72"/>
    <col min="12" max="12" width="6.42578125" style="72" customWidth="1"/>
    <col min="13" max="13" width="7.85546875" style="72" customWidth="1"/>
    <col min="14" max="14" width="9.140625" style="72"/>
    <col min="15" max="15" width="14.28515625" style="72" customWidth="1"/>
  </cols>
  <sheetData>
    <row r="1" spans="1:15" ht="48.75" customHeight="1" x14ac:dyDescent="0.25">
      <c r="A1" s="87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x14ac:dyDescent="0.2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25" x14ac:dyDescent="0.25">
      <c r="A3" s="88">
        <v>43436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" customFormat="1" ht="20.25" x14ac:dyDescent="0.25">
      <c r="A4" s="86" t="s">
        <v>229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" customFormat="1" ht="20.25" x14ac:dyDescent="0.25">
      <c r="A5" s="86" t="s">
        <v>230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20.25" x14ac:dyDescent="0.25">
      <c r="A6" s="86" t="s">
        <v>217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20.25" x14ac:dyDescent="0.25">
      <c r="A7" s="86" t="s">
        <v>218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s="72" customFormat="1" ht="15.75" customHeight="1" x14ac:dyDescent="0.25">
      <c r="A8" s="92" t="s">
        <v>12</v>
      </c>
      <c r="B8" s="97" t="s">
        <v>0</v>
      </c>
      <c r="C8" s="92" t="s">
        <v>1</v>
      </c>
      <c r="D8" s="92" t="s">
        <v>2</v>
      </c>
      <c r="E8" s="92" t="s">
        <v>3</v>
      </c>
      <c r="F8" s="91" t="s">
        <v>4</v>
      </c>
      <c r="G8" s="91"/>
      <c r="H8" s="91"/>
      <c r="I8" s="91"/>
      <c r="J8" s="91"/>
      <c r="K8" s="5"/>
      <c r="L8" s="69"/>
      <c r="M8" s="6"/>
      <c r="N8" s="6"/>
      <c r="O8" s="71"/>
    </row>
    <row r="9" spans="1:15" s="72" customFormat="1" ht="31.5" x14ac:dyDescent="0.25">
      <c r="A9" s="96"/>
      <c r="B9" s="98"/>
      <c r="C9" s="96"/>
      <c r="D9" s="96"/>
      <c r="E9" s="96"/>
      <c r="F9" s="70">
        <v>1</v>
      </c>
      <c r="G9" s="70">
        <v>2</v>
      </c>
      <c r="H9" s="70">
        <v>3</v>
      </c>
      <c r="I9" s="69">
        <v>4</v>
      </c>
      <c r="J9" s="69">
        <v>5</v>
      </c>
      <c r="K9" s="21" t="s">
        <v>5</v>
      </c>
      <c r="L9" s="92" t="s">
        <v>6</v>
      </c>
      <c r="M9" s="92" t="s">
        <v>7</v>
      </c>
      <c r="N9" s="92" t="s">
        <v>8</v>
      </c>
      <c r="O9" s="92" t="s">
        <v>9</v>
      </c>
    </row>
    <row r="10" spans="1:15" ht="15.75" x14ac:dyDescent="0.25">
      <c r="A10" s="95"/>
      <c r="B10" s="99"/>
      <c r="C10" s="95"/>
      <c r="D10" s="95"/>
      <c r="E10" s="95"/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74">
        <v>35</v>
      </c>
      <c r="L10" s="95"/>
      <c r="M10" s="95"/>
      <c r="N10" s="95"/>
      <c r="O10" s="95"/>
    </row>
    <row r="11" spans="1:15" ht="31.5" x14ac:dyDescent="0.25">
      <c r="A11" s="8">
        <v>8</v>
      </c>
      <c r="B11" s="64" t="s">
        <v>151</v>
      </c>
      <c r="C11" s="43" t="s">
        <v>147</v>
      </c>
      <c r="D11" s="13">
        <v>10</v>
      </c>
      <c r="E11" s="64" t="s">
        <v>148</v>
      </c>
      <c r="F11" s="8">
        <v>5</v>
      </c>
      <c r="G11" s="8"/>
      <c r="H11" s="8">
        <v>3</v>
      </c>
      <c r="I11" s="8">
        <v>0</v>
      </c>
      <c r="J11" s="8">
        <v>6</v>
      </c>
      <c r="K11" s="22">
        <f t="shared" ref="K11:K17" si="0">SUM(F11:J11)</f>
        <v>14</v>
      </c>
      <c r="L11" s="23"/>
      <c r="M11" s="23">
        <f t="shared" ref="M11:M17" si="1">SUM(K11:L11)</f>
        <v>14</v>
      </c>
      <c r="N11" s="23">
        <v>1</v>
      </c>
      <c r="O11" s="85" t="str">
        <f t="shared" ref="O11:O17" si="2">IF(AND(M11&gt;=18,M11&lt;=27),"призер",IF(AND(M11&gt;=28),"ПОБЕДИТЕЛЬ", " участник "))</f>
        <v xml:space="preserve"> участник </v>
      </c>
    </row>
    <row r="12" spans="1:15" ht="31.5" x14ac:dyDescent="0.25">
      <c r="A12" s="8">
        <v>7</v>
      </c>
      <c r="B12" s="60" t="s">
        <v>194</v>
      </c>
      <c r="C12" s="2" t="s">
        <v>232</v>
      </c>
      <c r="D12" s="8">
        <v>10</v>
      </c>
      <c r="E12" s="7" t="s">
        <v>53</v>
      </c>
      <c r="F12" s="8">
        <v>7</v>
      </c>
      <c r="G12" s="8">
        <v>0</v>
      </c>
      <c r="H12" s="8">
        <v>0</v>
      </c>
      <c r="I12" s="8">
        <v>0</v>
      </c>
      <c r="J12" s="8">
        <v>7</v>
      </c>
      <c r="K12" s="22">
        <f t="shared" si="0"/>
        <v>14</v>
      </c>
      <c r="L12" s="23"/>
      <c r="M12" s="23">
        <f t="shared" si="1"/>
        <v>14</v>
      </c>
      <c r="N12" s="23">
        <v>1</v>
      </c>
      <c r="O12" s="85" t="str">
        <f t="shared" si="2"/>
        <v xml:space="preserve"> участник </v>
      </c>
    </row>
    <row r="13" spans="1:15" ht="31.5" x14ac:dyDescent="0.25">
      <c r="A13" s="8">
        <v>3</v>
      </c>
      <c r="B13" s="60" t="s">
        <v>26</v>
      </c>
      <c r="C13" s="2" t="s">
        <v>14</v>
      </c>
      <c r="D13" s="8">
        <v>10</v>
      </c>
      <c r="E13" s="7" t="s">
        <v>22</v>
      </c>
      <c r="F13" s="8">
        <v>0</v>
      </c>
      <c r="G13" s="8">
        <v>0</v>
      </c>
      <c r="H13" s="8">
        <v>1</v>
      </c>
      <c r="I13" s="8">
        <v>0</v>
      </c>
      <c r="J13" s="8">
        <v>7</v>
      </c>
      <c r="K13" s="22">
        <f t="shared" si="0"/>
        <v>8</v>
      </c>
      <c r="L13" s="23"/>
      <c r="M13" s="23">
        <f t="shared" si="1"/>
        <v>8</v>
      </c>
      <c r="N13" s="23">
        <v>2</v>
      </c>
      <c r="O13" s="85" t="str">
        <f t="shared" si="2"/>
        <v xml:space="preserve"> участник </v>
      </c>
    </row>
    <row r="14" spans="1:15" ht="31.5" x14ac:dyDescent="0.25">
      <c r="A14" s="8">
        <v>1</v>
      </c>
      <c r="B14" s="60" t="s">
        <v>68</v>
      </c>
      <c r="C14" s="2" t="s">
        <v>64</v>
      </c>
      <c r="D14" s="8">
        <v>10</v>
      </c>
      <c r="E14" s="7" t="s">
        <v>69</v>
      </c>
      <c r="F14" s="8">
        <v>0</v>
      </c>
      <c r="G14" s="8">
        <v>1</v>
      </c>
      <c r="H14" s="8">
        <v>3</v>
      </c>
      <c r="I14" s="8">
        <v>0</v>
      </c>
      <c r="J14" s="8">
        <v>3</v>
      </c>
      <c r="K14" s="22">
        <f t="shared" si="0"/>
        <v>7</v>
      </c>
      <c r="L14" s="23"/>
      <c r="M14" s="23">
        <f t="shared" si="1"/>
        <v>7</v>
      </c>
      <c r="N14" s="23">
        <v>3</v>
      </c>
      <c r="O14" s="85" t="str">
        <f t="shared" si="2"/>
        <v xml:space="preserve"> участник </v>
      </c>
    </row>
    <row r="15" spans="1:15" ht="31.5" x14ac:dyDescent="0.25">
      <c r="A15" s="8">
        <v>4</v>
      </c>
      <c r="B15" s="60" t="s">
        <v>188</v>
      </c>
      <c r="C15" s="2" t="s">
        <v>175</v>
      </c>
      <c r="D15" s="8" t="s">
        <v>156</v>
      </c>
      <c r="E15" s="7" t="s">
        <v>180</v>
      </c>
      <c r="F15" s="8"/>
      <c r="G15" s="8">
        <v>0</v>
      </c>
      <c r="H15" s="8">
        <v>0</v>
      </c>
      <c r="I15" s="8">
        <v>6</v>
      </c>
      <c r="J15" s="8">
        <v>0</v>
      </c>
      <c r="K15" s="22">
        <f t="shared" si="0"/>
        <v>6</v>
      </c>
      <c r="L15" s="23"/>
      <c r="M15" s="23">
        <f t="shared" si="1"/>
        <v>6</v>
      </c>
      <c r="N15" s="23">
        <v>4</v>
      </c>
      <c r="O15" s="85" t="str">
        <f t="shared" si="2"/>
        <v xml:space="preserve"> участник </v>
      </c>
    </row>
    <row r="16" spans="1:15" ht="31.5" x14ac:dyDescent="0.25">
      <c r="A16" s="8">
        <v>6</v>
      </c>
      <c r="B16" s="67" t="s">
        <v>161</v>
      </c>
      <c r="C16" s="32" t="s">
        <v>155</v>
      </c>
      <c r="D16" s="63" t="s">
        <v>75</v>
      </c>
      <c r="E16" s="62" t="s">
        <v>160</v>
      </c>
      <c r="F16" s="8">
        <v>3</v>
      </c>
      <c r="G16" s="8"/>
      <c r="H16" s="8">
        <v>0</v>
      </c>
      <c r="I16" s="8"/>
      <c r="J16" s="8">
        <v>2</v>
      </c>
      <c r="K16" s="22">
        <f t="shared" si="0"/>
        <v>5</v>
      </c>
      <c r="L16" s="23"/>
      <c r="M16" s="23">
        <f t="shared" si="1"/>
        <v>5</v>
      </c>
      <c r="N16" s="23">
        <v>5</v>
      </c>
      <c r="O16" s="85" t="str">
        <f t="shared" si="2"/>
        <v xml:space="preserve"> участник </v>
      </c>
    </row>
    <row r="17" spans="1:15" ht="31.5" x14ac:dyDescent="0.25">
      <c r="A17" s="8">
        <v>2</v>
      </c>
      <c r="B17" s="67" t="s">
        <v>158</v>
      </c>
      <c r="C17" s="32" t="s">
        <v>155</v>
      </c>
      <c r="D17" s="31" t="s">
        <v>159</v>
      </c>
      <c r="E17" s="48" t="s">
        <v>157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22">
        <f t="shared" si="0"/>
        <v>0</v>
      </c>
      <c r="L17" s="23"/>
      <c r="M17" s="23">
        <f t="shared" si="1"/>
        <v>0</v>
      </c>
      <c r="N17" s="23">
        <v>6</v>
      </c>
      <c r="O17" s="85" t="str">
        <f t="shared" si="2"/>
        <v xml:space="preserve"> участник </v>
      </c>
    </row>
    <row r="18" spans="1:15" ht="31.5" x14ac:dyDescent="0.25">
      <c r="A18" s="8">
        <v>5</v>
      </c>
      <c r="B18" s="60" t="s">
        <v>27</v>
      </c>
      <c r="C18" s="2" t="s">
        <v>14</v>
      </c>
      <c r="D18" s="8">
        <v>10</v>
      </c>
      <c r="E18" s="7" t="s">
        <v>22</v>
      </c>
      <c r="F18" s="8"/>
      <c r="G18" s="8"/>
      <c r="H18" s="8"/>
      <c r="I18" s="8"/>
      <c r="J18" s="8"/>
      <c r="K18" s="22"/>
      <c r="L18" s="23"/>
      <c r="M18" s="23"/>
      <c r="N18" s="23"/>
      <c r="O18" s="23" t="s">
        <v>225</v>
      </c>
    </row>
    <row r="19" spans="1:15" s="50" customFormat="1" ht="15.75" x14ac:dyDescent="0.25">
      <c r="A19" s="16"/>
      <c r="B19" s="78"/>
      <c r="C19" s="20"/>
      <c r="D19" s="16"/>
      <c r="E19" s="20"/>
      <c r="F19" s="16"/>
      <c r="G19" s="16"/>
      <c r="H19" s="16"/>
      <c r="I19" s="16"/>
      <c r="J19" s="16"/>
      <c r="K19" s="49"/>
      <c r="L19" s="55"/>
      <c r="M19" s="55"/>
      <c r="N19" s="55"/>
      <c r="O19" s="55"/>
    </row>
    <row r="20" spans="1:15" s="50" customFormat="1" ht="18.75" x14ac:dyDescent="0.3">
      <c r="A20" s="16"/>
      <c r="B20" s="90" t="s">
        <v>13</v>
      </c>
      <c r="C20" s="90"/>
      <c r="D20" s="20"/>
      <c r="E20" s="1"/>
      <c r="F20" s="1"/>
      <c r="G20" s="16"/>
      <c r="H20" s="16"/>
      <c r="I20" s="16"/>
      <c r="J20" s="16"/>
      <c r="K20" s="49"/>
      <c r="L20" s="55"/>
      <c r="M20" s="55"/>
      <c r="N20" s="55"/>
      <c r="O20" s="55"/>
    </row>
    <row r="21" spans="1:15" s="50" customFormat="1" ht="15.75" x14ac:dyDescent="0.25">
      <c r="A21" s="16"/>
      <c r="B21" s="80"/>
      <c r="C21" s="1"/>
      <c r="D21" s="1"/>
      <c r="E21" s="1"/>
      <c r="F21" s="1"/>
      <c r="G21" s="16"/>
      <c r="H21" s="16"/>
      <c r="I21" s="16"/>
      <c r="J21" s="16"/>
      <c r="K21" s="49"/>
      <c r="L21" s="55"/>
      <c r="M21" s="55"/>
      <c r="N21" s="55"/>
      <c r="O21" s="55"/>
    </row>
    <row r="22" spans="1:15" s="50" customFormat="1" ht="15.75" x14ac:dyDescent="0.25">
      <c r="A22" s="16"/>
      <c r="B22" s="79"/>
      <c r="F22" s="1"/>
      <c r="G22" s="16"/>
      <c r="H22" s="16"/>
      <c r="I22" s="16"/>
      <c r="J22" s="16"/>
      <c r="K22" s="49"/>
      <c r="L22" s="55"/>
      <c r="M22" s="55"/>
      <c r="N22" s="55"/>
      <c r="O22" s="55"/>
    </row>
    <row r="23" spans="1:15" s="50" customFormat="1" ht="15.75" x14ac:dyDescent="0.25">
      <c r="A23" s="16"/>
      <c r="B23" s="68"/>
      <c r="F23" s="1"/>
      <c r="G23" s="16"/>
      <c r="H23" s="16"/>
      <c r="I23" s="16"/>
      <c r="J23" s="16"/>
      <c r="K23" s="49"/>
      <c r="L23" s="55"/>
      <c r="M23" s="55"/>
      <c r="N23" s="55"/>
      <c r="O23" s="55"/>
    </row>
    <row r="24" spans="1:15" s="50" customFormat="1" ht="15.75" x14ac:dyDescent="0.25">
      <c r="A24" s="16"/>
      <c r="B24" s="68"/>
      <c r="F24" s="1"/>
      <c r="G24" s="16"/>
      <c r="H24" s="16"/>
      <c r="I24" s="16"/>
      <c r="J24" s="16"/>
      <c r="K24" s="49"/>
      <c r="L24" s="55"/>
      <c r="M24" s="55"/>
      <c r="N24" s="55"/>
      <c r="O24" s="55"/>
    </row>
    <row r="25" spans="1:15" s="50" customFormat="1" ht="15.75" x14ac:dyDescent="0.25">
      <c r="A25" s="16"/>
      <c r="B25" s="68"/>
      <c r="F25" s="1"/>
      <c r="G25" s="16"/>
      <c r="H25" s="16"/>
      <c r="I25" s="16"/>
      <c r="J25" s="16"/>
      <c r="K25" s="49"/>
      <c r="L25" s="55"/>
      <c r="M25" s="55"/>
      <c r="N25" s="55"/>
      <c r="O25" s="55"/>
    </row>
    <row r="26" spans="1:15" s="50" customFormat="1" ht="15.75" x14ac:dyDescent="0.25">
      <c r="A26" s="16"/>
      <c r="B26" s="68"/>
      <c r="F26" s="1"/>
      <c r="G26" s="16"/>
      <c r="H26" s="16"/>
      <c r="I26" s="16"/>
      <c r="J26" s="16"/>
      <c r="K26" s="49"/>
      <c r="L26" s="55"/>
      <c r="M26" s="55"/>
      <c r="N26" s="55"/>
      <c r="O26" s="55"/>
    </row>
    <row r="27" spans="1:15" s="50" customFormat="1" ht="15.75" x14ac:dyDescent="0.25">
      <c r="A27" s="16"/>
      <c r="B27" s="68"/>
      <c r="F27" s="1"/>
      <c r="G27" s="16"/>
      <c r="H27" s="16"/>
      <c r="I27" s="16"/>
      <c r="J27" s="16"/>
      <c r="K27" s="49"/>
      <c r="L27" s="55"/>
      <c r="M27" s="55"/>
      <c r="N27" s="55"/>
      <c r="O27" s="55"/>
    </row>
    <row r="28" spans="1:15" s="50" customFormat="1" ht="15.75" x14ac:dyDescent="0.25">
      <c r="A28" s="16"/>
      <c r="B28" s="68"/>
      <c r="F28" s="1"/>
      <c r="G28" s="16"/>
      <c r="H28" s="16"/>
      <c r="I28" s="16"/>
      <c r="J28" s="16"/>
      <c r="K28" s="49"/>
      <c r="L28" s="55"/>
      <c r="M28" s="55"/>
      <c r="N28" s="55"/>
      <c r="O28" s="55"/>
    </row>
    <row r="29" spans="1:15" s="50" customFormat="1" ht="15.75" x14ac:dyDescent="0.25">
      <c r="A29" s="16"/>
      <c r="B29" s="68"/>
      <c r="F29" s="1"/>
      <c r="G29" s="16"/>
      <c r="H29" s="16"/>
      <c r="I29" s="16"/>
      <c r="J29" s="16"/>
      <c r="K29" s="49"/>
      <c r="L29" s="55"/>
      <c r="M29" s="55"/>
      <c r="N29" s="55"/>
      <c r="O29" s="55"/>
    </row>
    <row r="30" spans="1:15" s="50" customFormat="1" ht="15.75" x14ac:dyDescent="0.25">
      <c r="A30" s="16"/>
      <c r="B30" s="68"/>
      <c r="F30" s="1"/>
      <c r="G30" s="16"/>
      <c r="H30" s="16"/>
      <c r="I30" s="16"/>
      <c r="J30" s="16"/>
      <c r="K30" s="49"/>
      <c r="L30" s="55"/>
      <c r="M30" s="55"/>
      <c r="N30" s="55"/>
      <c r="O30" s="55"/>
    </row>
    <row r="31" spans="1:15" s="50" customFormat="1" ht="15.75" x14ac:dyDescent="0.25">
      <c r="A31" s="16"/>
      <c r="B31" s="68"/>
      <c r="F31" s="1"/>
      <c r="G31" s="16"/>
      <c r="H31" s="16"/>
      <c r="I31" s="16"/>
      <c r="J31" s="16"/>
      <c r="K31" s="49"/>
      <c r="L31" s="55"/>
      <c r="M31" s="55"/>
      <c r="N31" s="55"/>
      <c r="O31" s="55"/>
    </row>
    <row r="32" spans="1:15" s="50" customFormat="1" ht="15.75" x14ac:dyDescent="0.25">
      <c r="A32" s="16"/>
      <c r="B32" s="81"/>
      <c r="F32" s="1"/>
      <c r="G32" s="16"/>
      <c r="H32" s="16"/>
      <c r="I32" s="16"/>
      <c r="J32" s="16"/>
      <c r="K32" s="49"/>
      <c r="L32" s="55"/>
      <c r="M32" s="55"/>
      <c r="N32" s="55"/>
      <c r="O32" s="55"/>
    </row>
    <row r="33" spans="1:15" s="50" customFormat="1" ht="15.75" x14ac:dyDescent="0.25">
      <c r="A33" s="16"/>
      <c r="B33" s="81"/>
      <c r="F33" s="1"/>
      <c r="G33" s="16"/>
      <c r="H33" s="16"/>
      <c r="I33" s="16"/>
      <c r="J33" s="16"/>
      <c r="K33" s="49"/>
      <c r="L33" s="55"/>
      <c r="M33" s="55"/>
      <c r="N33" s="55"/>
      <c r="O33" s="55"/>
    </row>
    <row r="34" spans="1:15" s="50" customFormat="1" ht="15.75" x14ac:dyDescent="0.25">
      <c r="A34" s="16"/>
      <c r="B34" s="81"/>
      <c r="F34" s="1"/>
      <c r="G34" s="16"/>
      <c r="H34" s="16"/>
      <c r="I34" s="16"/>
      <c r="J34" s="16"/>
      <c r="K34" s="49"/>
      <c r="L34" s="55"/>
      <c r="M34" s="55"/>
      <c r="N34" s="55"/>
      <c r="O34" s="55"/>
    </row>
    <row r="35" spans="1:15" s="50" customFormat="1" ht="15.75" x14ac:dyDescent="0.25">
      <c r="A35" s="16"/>
      <c r="B35" s="81"/>
      <c r="F35" s="1"/>
      <c r="G35" s="16"/>
      <c r="H35" s="16"/>
      <c r="I35" s="16"/>
      <c r="J35" s="16"/>
      <c r="K35" s="49"/>
      <c r="L35" s="55"/>
      <c r="M35" s="55"/>
      <c r="N35" s="55"/>
      <c r="O35" s="55"/>
    </row>
    <row r="36" spans="1:15" s="50" customFormat="1" ht="15.75" x14ac:dyDescent="0.25">
      <c r="A36" s="16"/>
      <c r="B36" s="81"/>
      <c r="F36" s="1"/>
      <c r="G36" s="16"/>
      <c r="H36" s="16"/>
      <c r="I36" s="16"/>
      <c r="J36" s="16"/>
      <c r="K36" s="49"/>
      <c r="L36" s="55"/>
      <c r="M36" s="55"/>
      <c r="N36" s="55"/>
      <c r="O36" s="55"/>
    </row>
    <row r="37" spans="1:15" s="50" customFormat="1" ht="15.75" x14ac:dyDescent="0.25">
      <c r="A37" s="16"/>
      <c r="B37" s="81"/>
      <c r="F37" s="1"/>
      <c r="G37" s="16"/>
      <c r="H37" s="16"/>
      <c r="I37" s="16"/>
      <c r="J37" s="16"/>
      <c r="K37" s="49"/>
      <c r="L37" s="55"/>
      <c r="M37" s="55"/>
      <c r="N37" s="55"/>
      <c r="O37" s="55"/>
    </row>
    <row r="38" spans="1:15" s="50" customFormat="1" ht="15.75" x14ac:dyDescent="0.25">
      <c r="A38" s="16"/>
      <c r="B38" s="81"/>
      <c r="F38" s="1"/>
      <c r="G38" s="16"/>
      <c r="H38" s="16"/>
      <c r="I38" s="16"/>
      <c r="J38" s="16"/>
      <c r="K38" s="49"/>
      <c r="L38" s="55"/>
      <c r="M38" s="55"/>
      <c r="N38" s="55"/>
      <c r="O38" s="55"/>
    </row>
    <row r="39" spans="1:15" s="50" customFormat="1" ht="15.75" x14ac:dyDescent="0.25">
      <c r="A39" s="16"/>
      <c r="B39" s="81"/>
      <c r="F39" s="1"/>
      <c r="G39" s="16"/>
      <c r="H39" s="16"/>
      <c r="I39" s="16"/>
      <c r="J39" s="16"/>
      <c r="K39" s="49"/>
      <c r="L39" s="55"/>
      <c r="M39" s="55"/>
      <c r="N39" s="55"/>
      <c r="O39" s="55"/>
    </row>
    <row r="40" spans="1:15" s="50" customFormat="1" ht="15.75" x14ac:dyDescent="0.25">
      <c r="A40" s="16"/>
      <c r="B40" s="81"/>
      <c r="F40" s="1"/>
      <c r="G40" s="16"/>
      <c r="H40" s="16"/>
      <c r="I40" s="16"/>
      <c r="J40" s="16"/>
      <c r="K40" s="49"/>
      <c r="L40" s="55"/>
      <c r="M40" s="55"/>
      <c r="N40" s="55"/>
      <c r="O40" s="55"/>
    </row>
    <row r="41" spans="1:15" s="50" customFormat="1" ht="15.75" x14ac:dyDescent="0.25">
      <c r="A41" s="16"/>
      <c r="B41" s="81"/>
      <c r="F41" s="1"/>
      <c r="G41" s="16"/>
      <c r="H41" s="16"/>
      <c r="I41" s="16"/>
      <c r="J41" s="16"/>
      <c r="K41" s="49"/>
      <c r="L41" s="55"/>
      <c r="M41" s="55"/>
      <c r="N41" s="55"/>
      <c r="O41" s="55"/>
    </row>
    <row r="42" spans="1:15" s="50" customFormat="1" ht="15.75" x14ac:dyDescent="0.25">
      <c r="A42" s="16"/>
      <c r="B42" s="81"/>
      <c r="F42" s="1"/>
      <c r="G42" s="16"/>
      <c r="H42" s="16"/>
      <c r="I42" s="16"/>
      <c r="J42" s="16"/>
      <c r="K42" s="49"/>
      <c r="L42" s="55"/>
      <c r="M42" s="55"/>
      <c r="N42" s="55"/>
      <c r="O42" s="55"/>
    </row>
    <row r="43" spans="1:15" s="50" customFormat="1" ht="15.75" x14ac:dyDescent="0.25">
      <c r="A43" s="16"/>
      <c r="B43" s="81"/>
      <c r="F43" s="1"/>
      <c r="G43" s="16"/>
      <c r="H43" s="16"/>
      <c r="I43" s="16"/>
      <c r="J43" s="16"/>
      <c r="K43" s="49"/>
      <c r="L43" s="55"/>
      <c r="M43" s="55"/>
      <c r="N43" s="55"/>
      <c r="O43" s="55"/>
    </row>
    <row r="44" spans="1:15" s="50" customFormat="1" ht="15.75" x14ac:dyDescent="0.25">
      <c r="A44" s="16"/>
      <c r="B44" s="81"/>
      <c r="F44" s="1"/>
      <c r="G44" s="16"/>
      <c r="H44" s="16"/>
      <c r="I44" s="16"/>
      <c r="J44" s="16"/>
      <c r="K44" s="49"/>
      <c r="L44" s="55"/>
      <c r="M44" s="55"/>
      <c r="N44" s="55"/>
      <c r="O44" s="55"/>
    </row>
    <row r="45" spans="1:15" s="50" customFormat="1" ht="15.75" x14ac:dyDescent="0.25">
      <c r="A45" s="16"/>
      <c r="B45" s="81"/>
      <c r="F45" s="1"/>
      <c r="G45" s="16"/>
      <c r="H45" s="16"/>
      <c r="I45" s="16"/>
      <c r="J45" s="16"/>
      <c r="K45" s="49"/>
      <c r="L45" s="55"/>
      <c r="M45" s="55"/>
      <c r="N45" s="55"/>
      <c r="O45" s="55"/>
    </row>
    <row r="46" spans="1:15" s="50" customFormat="1" ht="15.75" x14ac:dyDescent="0.25">
      <c r="A46" s="16"/>
      <c r="B46" s="81"/>
      <c r="F46" s="1"/>
      <c r="G46" s="16"/>
      <c r="H46" s="16"/>
      <c r="I46" s="16"/>
      <c r="J46" s="16"/>
      <c r="K46" s="49"/>
      <c r="L46" s="55"/>
      <c r="M46" s="55"/>
      <c r="N46" s="55"/>
      <c r="O46" s="55"/>
    </row>
    <row r="47" spans="1:15" s="50" customFormat="1" ht="15.75" x14ac:dyDescent="0.25">
      <c r="A47" s="16"/>
      <c r="B47" s="81"/>
      <c r="F47" s="1"/>
      <c r="G47" s="16"/>
      <c r="H47" s="16"/>
      <c r="I47" s="16"/>
      <c r="J47" s="16"/>
      <c r="K47" s="49"/>
      <c r="L47" s="55"/>
      <c r="M47" s="55"/>
      <c r="N47" s="55"/>
      <c r="O47" s="55"/>
    </row>
    <row r="48" spans="1:15" s="50" customFormat="1" ht="15.75" x14ac:dyDescent="0.25">
      <c r="A48" s="16"/>
      <c r="B48" s="81"/>
      <c r="F48" s="1"/>
      <c r="G48" s="16"/>
      <c r="H48" s="16"/>
      <c r="I48" s="16"/>
      <c r="J48" s="16"/>
      <c r="K48" s="49"/>
      <c r="L48" s="55"/>
      <c r="M48" s="55"/>
      <c r="N48" s="55"/>
      <c r="O48" s="55"/>
    </row>
    <row r="49" spans="1:15" s="50" customFormat="1" ht="15.75" x14ac:dyDescent="0.25">
      <c r="A49" s="16"/>
      <c r="B49" s="81"/>
      <c r="F49" s="1"/>
      <c r="G49" s="16"/>
      <c r="H49" s="16"/>
      <c r="I49" s="16"/>
      <c r="J49" s="16"/>
      <c r="K49" s="49"/>
      <c r="L49" s="55"/>
      <c r="M49" s="55"/>
      <c r="N49" s="55"/>
      <c r="O49" s="55"/>
    </row>
    <row r="50" spans="1:15" s="50" customFormat="1" ht="15.75" x14ac:dyDescent="0.25">
      <c r="A50" s="16"/>
      <c r="B50" s="81"/>
      <c r="F50" s="1"/>
      <c r="G50" s="16"/>
      <c r="H50" s="16"/>
      <c r="I50" s="16"/>
      <c r="J50" s="16"/>
      <c r="K50" s="49"/>
      <c r="L50" s="55"/>
      <c r="M50" s="55"/>
      <c r="N50" s="55"/>
      <c r="O50" s="55"/>
    </row>
    <row r="51" spans="1:15" s="50" customFormat="1" ht="15.75" x14ac:dyDescent="0.25">
      <c r="A51" s="16"/>
      <c r="B51" s="81"/>
      <c r="F51" s="1"/>
      <c r="G51" s="16"/>
      <c r="H51" s="16"/>
      <c r="I51" s="16"/>
      <c r="J51" s="16"/>
      <c r="K51" s="49"/>
      <c r="L51" s="55"/>
      <c r="M51" s="55"/>
      <c r="N51" s="55"/>
      <c r="O51" s="55"/>
    </row>
    <row r="52" spans="1:15" s="50" customFormat="1" ht="15.75" x14ac:dyDescent="0.25">
      <c r="A52" s="16"/>
      <c r="B52" s="81"/>
      <c r="F52" s="1"/>
      <c r="G52" s="16"/>
      <c r="H52" s="16"/>
      <c r="I52" s="16"/>
      <c r="J52" s="16"/>
      <c r="K52" s="49"/>
      <c r="L52" s="55"/>
      <c r="M52" s="55"/>
      <c r="N52" s="55"/>
      <c r="O52" s="55"/>
    </row>
    <row r="53" spans="1:15" s="50" customFormat="1" ht="15.75" x14ac:dyDescent="0.25">
      <c r="A53" s="16"/>
      <c r="B53" s="81"/>
      <c r="F53" s="1"/>
      <c r="G53" s="16"/>
      <c r="H53" s="16"/>
      <c r="I53" s="16"/>
      <c r="J53" s="16"/>
      <c r="K53" s="49"/>
      <c r="L53" s="55"/>
      <c r="M53" s="55"/>
      <c r="N53" s="55"/>
      <c r="O53" s="55"/>
    </row>
    <row r="54" spans="1:15" s="50" customFormat="1" ht="15.75" x14ac:dyDescent="0.25">
      <c r="A54" s="16"/>
      <c r="B54" s="81"/>
      <c r="F54" s="1"/>
      <c r="G54" s="16"/>
      <c r="H54" s="16"/>
      <c r="I54" s="16"/>
      <c r="J54" s="16"/>
      <c r="K54" s="49"/>
      <c r="L54" s="55"/>
      <c r="M54" s="55"/>
      <c r="N54" s="55"/>
      <c r="O54" s="55"/>
    </row>
    <row r="55" spans="1:15" s="50" customFormat="1" ht="15.75" x14ac:dyDescent="0.25">
      <c r="A55" s="16"/>
      <c r="B55" s="81"/>
      <c r="F55" s="1"/>
      <c r="G55" s="16"/>
      <c r="H55" s="16"/>
      <c r="I55" s="16"/>
      <c r="J55" s="16"/>
      <c r="K55" s="49"/>
      <c r="L55" s="55"/>
      <c r="M55" s="55"/>
      <c r="N55" s="55"/>
      <c r="O55" s="55"/>
    </row>
    <row r="56" spans="1:15" s="50" customFormat="1" ht="15.75" x14ac:dyDescent="0.25">
      <c r="A56" s="16"/>
      <c r="B56" s="81"/>
      <c r="F56" s="1"/>
      <c r="G56" s="16"/>
      <c r="H56" s="16"/>
      <c r="I56" s="16"/>
      <c r="J56" s="16"/>
      <c r="K56" s="49"/>
      <c r="L56" s="55"/>
      <c r="M56" s="55"/>
      <c r="N56" s="55"/>
      <c r="O56" s="55"/>
    </row>
    <row r="57" spans="1:15" s="50" customFormat="1" ht="15.75" x14ac:dyDescent="0.25">
      <c r="A57" s="16"/>
      <c r="B57" s="81"/>
      <c r="F57" s="1"/>
      <c r="G57" s="16"/>
      <c r="H57" s="16"/>
      <c r="I57" s="16"/>
      <c r="J57" s="16"/>
      <c r="K57" s="49"/>
      <c r="L57" s="55"/>
      <c r="M57" s="55"/>
      <c r="N57" s="55"/>
      <c r="O57" s="55"/>
    </row>
    <row r="58" spans="1:15" s="50" customFormat="1" ht="15.75" x14ac:dyDescent="0.25">
      <c r="A58" s="16"/>
      <c r="B58" s="81"/>
      <c r="F58" s="1"/>
      <c r="G58" s="16"/>
      <c r="H58" s="16"/>
      <c r="I58" s="16"/>
      <c r="J58" s="16"/>
      <c r="K58" s="49"/>
      <c r="L58" s="55"/>
      <c r="M58" s="55"/>
      <c r="N58" s="55"/>
      <c r="O58" s="55"/>
    </row>
    <row r="59" spans="1:15" s="50" customFormat="1" ht="15.75" x14ac:dyDescent="0.25">
      <c r="A59" s="16"/>
      <c r="B59" s="81"/>
      <c r="F59" s="1"/>
      <c r="G59" s="16"/>
      <c r="H59" s="16"/>
      <c r="I59" s="16"/>
      <c r="J59" s="16"/>
      <c r="K59" s="49"/>
      <c r="L59" s="55"/>
      <c r="M59" s="55"/>
      <c r="N59" s="55"/>
      <c r="O59" s="55"/>
    </row>
    <row r="60" spans="1:15" s="50" customFormat="1" ht="15.75" x14ac:dyDescent="0.25">
      <c r="A60" s="16"/>
      <c r="B60" s="81"/>
      <c r="F60" s="1"/>
      <c r="G60" s="16"/>
      <c r="H60" s="16"/>
      <c r="I60" s="16"/>
      <c r="J60" s="16"/>
      <c r="K60" s="49"/>
      <c r="L60" s="55"/>
      <c r="M60" s="55"/>
      <c r="N60" s="55"/>
      <c r="O60" s="55"/>
    </row>
    <row r="61" spans="1:15" s="50" customFormat="1" ht="15.75" x14ac:dyDescent="0.25">
      <c r="A61" s="16"/>
      <c r="B61" s="81"/>
      <c r="F61" s="1"/>
      <c r="G61" s="16"/>
      <c r="H61" s="16"/>
      <c r="I61" s="16"/>
      <c r="J61" s="16"/>
      <c r="K61" s="49"/>
      <c r="L61" s="55"/>
      <c r="M61" s="55"/>
      <c r="N61" s="55"/>
      <c r="O61" s="55"/>
    </row>
    <row r="62" spans="1:15" s="50" customFormat="1" ht="15.75" x14ac:dyDescent="0.25">
      <c r="A62" s="16"/>
      <c r="B62" s="81"/>
      <c r="F62" s="1"/>
      <c r="G62" s="16"/>
      <c r="H62" s="16"/>
      <c r="I62" s="16"/>
      <c r="J62" s="16"/>
      <c r="K62" s="49"/>
      <c r="L62" s="55"/>
      <c r="M62" s="55"/>
      <c r="N62" s="55"/>
      <c r="O62" s="55"/>
    </row>
    <row r="63" spans="1:15" s="50" customFormat="1" ht="15.75" x14ac:dyDescent="0.25">
      <c r="A63" s="16"/>
      <c r="B63" s="81"/>
      <c r="F63" s="1"/>
      <c r="G63" s="16"/>
      <c r="H63" s="16"/>
      <c r="I63" s="16"/>
      <c r="J63" s="16"/>
      <c r="K63" s="49"/>
      <c r="L63" s="55"/>
      <c r="M63" s="55"/>
      <c r="N63" s="55"/>
      <c r="O63" s="55"/>
    </row>
    <row r="64" spans="1:15" s="50" customFormat="1" ht="15.75" x14ac:dyDescent="0.25">
      <c r="A64" s="16"/>
      <c r="B64" s="79"/>
      <c r="F64" s="1"/>
      <c r="G64" s="16"/>
      <c r="H64" s="16"/>
      <c r="I64" s="16"/>
      <c r="J64" s="16"/>
      <c r="K64" s="49"/>
      <c r="L64" s="55"/>
      <c r="M64" s="55"/>
      <c r="N64" s="55"/>
      <c r="O64" s="55"/>
    </row>
    <row r="65" spans="1:15" s="50" customFormat="1" ht="15.75" x14ac:dyDescent="0.25">
      <c r="A65" s="16"/>
      <c r="B65" s="80"/>
      <c r="C65" s="1"/>
      <c r="D65" s="1"/>
      <c r="E65" s="1"/>
      <c r="F65" s="1"/>
      <c r="G65" s="16"/>
      <c r="H65" s="16"/>
      <c r="I65" s="16"/>
      <c r="J65" s="16"/>
      <c r="K65" s="49"/>
      <c r="L65" s="55"/>
      <c r="M65" s="55"/>
      <c r="N65" s="55"/>
      <c r="O65" s="55"/>
    </row>
    <row r="66" spans="1:15" s="50" customFormat="1" ht="15.75" x14ac:dyDescent="0.25">
      <c r="A66" s="16"/>
      <c r="B66" s="80"/>
      <c r="C66" s="1"/>
      <c r="D66" s="1"/>
      <c r="E66" s="1"/>
      <c r="F66" s="1"/>
      <c r="G66" s="16"/>
      <c r="H66" s="16"/>
      <c r="I66" s="16"/>
      <c r="J66" s="16"/>
      <c r="K66" s="49"/>
      <c r="L66" s="55"/>
      <c r="M66" s="55"/>
      <c r="N66" s="55"/>
      <c r="O66" s="55"/>
    </row>
    <row r="67" spans="1:15" s="50" customFormat="1" ht="15.75" x14ac:dyDescent="0.25">
      <c r="A67" s="16"/>
      <c r="B67" s="80"/>
      <c r="C67" s="1"/>
      <c r="D67" s="1"/>
      <c r="E67" s="1"/>
      <c r="F67" s="1"/>
      <c r="G67" s="16"/>
      <c r="H67" s="16"/>
      <c r="I67" s="16"/>
      <c r="J67" s="16"/>
      <c r="K67" s="49"/>
      <c r="L67" s="55"/>
      <c r="M67" s="55"/>
      <c r="N67" s="55"/>
      <c r="O67" s="55"/>
    </row>
    <row r="68" spans="1:15" s="50" customFormat="1" ht="15.75" x14ac:dyDescent="0.25">
      <c r="A68" s="16"/>
      <c r="B68" s="80"/>
      <c r="C68" s="1"/>
      <c r="D68" s="1"/>
      <c r="E68" s="1"/>
      <c r="F68" s="1"/>
      <c r="G68" s="16"/>
      <c r="H68" s="16"/>
      <c r="I68" s="16"/>
      <c r="J68" s="16"/>
      <c r="K68" s="49"/>
      <c r="L68" s="55"/>
      <c r="M68" s="55"/>
      <c r="N68" s="55"/>
      <c r="O68" s="55"/>
    </row>
    <row r="69" spans="1:15" s="50" customFormat="1" ht="15.75" x14ac:dyDescent="0.25">
      <c r="A69" s="16"/>
      <c r="B69" s="80"/>
      <c r="C69" s="1"/>
      <c r="D69" s="1"/>
      <c r="E69" s="1"/>
      <c r="F69" s="1"/>
      <c r="G69" s="16"/>
      <c r="H69" s="16"/>
      <c r="I69" s="16"/>
      <c r="J69" s="16"/>
      <c r="K69" s="49"/>
      <c r="L69" s="55"/>
      <c r="M69" s="55"/>
      <c r="N69" s="55"/>
      <c r="O69" s="55"/>
    </row>
    <row r="70" spans="1:15" s="50" customFormat="1" ht="15.75" x14ac:dyDescent="0.25">
      <c r="A70" s="16"/>
      <c r="B70" s="80"/>
      <c r="C70" s="1"/>
      <c r="D70" s="1"/>
      <c r="E70" s="1"/>
      <c r="F70" s="1"/>
      <c r="G70" s="16"/>
      <c r="H70" s="16"/>
      <c r="I70" s="16"/>
      <c r="J70" s="16"/>
      <c r="K70" s="49"/>
      <c r="L70" s="55"/>
      <c r="M70" s="55"/>
      <c r="N70" s="55"/>
      <c r="O70" s="55"/>
    </row>
    <row r="71" spans="1:15" s="50" customFormat="1" ht="15.75" x14ac:dyDescent="0.25">
      <c r="A71" s="16"/>
      <c r="B71" s="80"/>
      <c r="C71" s="1"/>
      <c r="D71" s="1"/>
      <c r="E71" s="1"/>
      <c r="F71" s="1"/>
      <c r="G71" s="16"/>
      <c r="H71" s="16"/>
      <c r="I71" s="16"/>
      <c r="J71" s="16"/>
      <c r="K71" s="49"/>
      <c r="L71" s="55"/>
      <c r="M71" s="55"/>
      <c r="N71" s="55"/>
      <c r="O71" s="55"/>
    </row>
    <row r="72" spans="1:15" s="50" customFormat="1" ht="15.75" x14ac:dyDescent="0.25">
      <c r="A72" s="16"/>
      <c r="B72" s="80"/>
      <c r="C72" s="1"/>
      <c r="D72" s="1"/>
      <c r="E72" s="1"/>
      <c r="F72" s="1"/>
      <c r="G72" s="16"/>
      <c r="H72" s="16"/>
      <c r="I72" s="16"/>
      <c r="J72" s="16"/>
      <c r="K72" s="49"/>
      <c r="L72" s="55"/>
      <c r="M72" s="55"/>
      <c r="N72" s="55"/>
      <c r="O72" s="55"/>
    </row>
    <row r="73" spans="1:15" s="50" customFormat="1" ht="15.75" x14ac:dyDescent="0.25">
      <c r="A73" s="16"/>
      <c r="B73" s="80"/>
      <c r="C73"/>
      <c r="D73"/>
      <c r="E73"/>
      <c r="F73"/>
      <c r="G73" s="16"/>
      <c r="H73" s="16"/>
      <c r="I73" s="16"/>
      <c r="J73" s="16"/>
      <c r="K73" s="49"/>
      <c r="L73" s="55"/>
      <c r="M73" s="55"/>
      <c r="N73" s="55"/>
      <c r="O73" s="55"/>
    </row>
    <row r="74" spans="1:15" s="50" customFormat="1" ht="15.75" x14ac:dyDescent="0.25">
      <c r="A74" s="16"/>
      <c r="B74" s="80"/>
      <c r="C74"/>
      <c r="D74"/>
      <c r="E74"/>
      <c r="F74"/>
      <c r="G74" s="16"/>
      <c r="H74" s="16"/>
      <c r="I74" s="16"/>
      <c r="J74" s="16"/>
      <c r="K74" s="49"/>
      <c r="L74" s="55"/>
      <c r="M74" s="55"/>
      <c r="N74" s="55"/>
      <c r="O74" s="55"/>
    </row>
    <row r="75" spans="1:15" s="50" customFormat="1" ht="15.75" x14ac:dyDescent="0.25">
      <c r="A75" s="16"/>
      <c r="B75" s="78"/>
      <c r="C75" s="20"/>
      <c r="D75" s="16"/>
      <c r="E75" s="20"/>
      <c r="F75" s="16"/>
      <c r="G75" s="16"/>
      <c r="H75" s="16"/>
      <c r="I75" s="16"/>
      <c r="J75" s="16"/>
      <c r="K75" s="49"/>
      <c r="L75" s="55"/>
      <c r="M75" s="55"/>
      <c r="N75" s="55"/>
      <c r="O75" s="55"/>
    </row>
    <row r="76" spans="1:15" s="50" customFormat="1" ht="15.75" x14ac:dyDescent="0.25">
      <c r="A76" s="16"/>
      <c r="B76" s="78"/>
      <c r="C76" s="20"/>
      <c r="D76" s="16"/>
      <c r="E76" s="20"/>
      <c r="F76" s="16"/>
      <c r="G76" s="16"/>
      <c r="H76" s="16"/>
      <c r="I76" s="16"/>
      <c r="J76" s="16"/>
      <c r="K76" s="49"/>
      <c r="L76" s="55"/>
      <c r="M76" s="55"/>
      <c r="N76" s="55"/>
      <c r="O76" s="55"/>
    </row>
    <row r="77" spans="1:15" s="50" customFormat="1" ht="15.75" x14ac:dyDescent="0.25">
      <c r="A77" s="16"/>
      <c r="B77" s="78"/>
      <c r="C77" s="20"/>
      <c r="D77" s="16"/>
      <c r="E77" s="20"/>
      <c r="F77" s="16"/>
      <c r="G77" s="16"/>
      <c r="H77" s="16"/>
      <c r="I77" s="16"/>
      <c r="J77" s="16"/>
      <c r="K77" s="49"/>
      <c r="L77" s="55"/>
      <c r="M77" s="55"/>
      <c r="N77" s="55"/>
      <c r="O77" s="55"/>
    </row>
    <row r="78" spans="1:15" s="50" customFormat="1" ht="15.75" x14ac:dyDescent="0.25">
      <c r="A78" s="16"/>
      <c r="B78" s="78"/>
      <c r="C78" s="20"/>
      <c r="D78" s="16"/>
      <c r="E78" s="20"/>
      <c r="F78" s="16"/>
      <c r="G78" s="16"/>
      <c r="H78" s="16"/>
      <c r="I78" s="16"/>
      <c r="J78" s="16"/>
      <c r="K78" s="49"/>
      <c r="L78" s="55"/>
      <c r="M78" s="55"/>
      <c r="N78" s="55"/>
      <c r="O78" s="55"/>
    </row>
    <row r="79" spans="1:15" s="50" customFormat="1" ht="15.75" x14ac:dyDescent="0.25">
      <c r="A79" s="16"/>
      <c r="B79" s="78"/>
      <c r="C79" s="20"/>
      <c r="D79" s="16"/>
      <c r="E79" s="20"/>
      <c r="F79" s="16"/>
      <c r="G79" s="16"/>
      <c r="H79" s="16"/>
      <c r="I79" s="16"/>
      <c r="J79" s="16"/>
      <c r="K79" s="49"/>
      <c r="L79" s="55"/>
      <c r="M79" s="55"/>
      <c r="N79" s="55"/>
      <c r="O79" s="55"/>
    </row>
    <row r="80" spans="1:15" s="50" customFormat="1" ht="15.75" x14ac:dyDescent="0.25">
      <c r="A80" s="16"/>
      <c r="B80" s="78"/>
      <c r="C80" s="20"/>
      <c r="D80" s="16"/>
      <c r="E80" s="20"/>
      <c r="F80" s="16"/>
      <c r="G80" s="16"/>
      <c r="H80" s="16"/>
      <c r="I80" s="16"/>
      <c r="J80" s="16"/>
      <c r="K80" s="49"/>
      <c r="L80" s="55"/>
      <c r="M80" s="55"/>
      <c r="N80" s="55"/>
      <c r="O80" s="55"/>
    </row>
    <row r="81" spans="1:15" s="50" customFormat="1" ht="15.75" x14ac:dyDescent="0.25">
      <c r="A81" s="16"/>
      <c r="B81" s="78"/>
      <c r="C81" s="20"/>
      <c r="D81" s="16"/>
      <c r="E81" s="20"/>
      <c r="F81" s="54"/>
      <c r="G81" s="54"/>
      <c r="H81" s="54"/>
      <c r="I81" s="54"/>
      <c r="J81" s="54"/>
      <c r="K81" s="49"/>
      <c r="L81" s="55"/>
      <c r="M81" s="55"/>
      <c r="N81" s="55"/>
      <c r="O81" s="55"/>
    </row>
    <row r="82" spans="1:15" s="50" customFormat="1" ht="15.75" x14ac:dyDescent="0.25">
      <c r="A82" s="16"/>
      <c r="B82" s="78"/>
      <c r="C82" s="20"/>
      <c r="D82" s="16"/>
      <c r="E82" s="20"/>
      <c r="F82" s="16"/>
      <c r="G82" s="16"/>
      <c r="H82" s="16"/>
      <c r="I82" s="16"/>
      <c r="J82" s="16"/>
      <c r="K82" s="49"/>
      <c r="L82" s="55"/>
      <c r="M82" s="55"/>
      <c r="N82" s="55"/>
      <c r="O82" s="55"/>
    </row>
    <row r="83" spans="1:15" s="50" customFormat="1" ht="15.75" x14ac:dyDescent="0.25">
      <c r="A83" s="16"/>
      <c r="B83" s="78"/>
      <c r="C83" s="20"/>
      <c r="D83" s="16"/>
      <c r="E83" s="20"/>
      <c r="F83" s="16"/>
      <c r="G83" s="16"/>
      <c r="H83" s="16"/>
      <c r="I83" s="16"/>
      <c r="J83" s="16"/>
      <c r="K83" s="49"/>
      <c r="L83" s="55"/>
      <c r="M83" s="55"/>
      <c r="N83" s="55"/>
      <c r="O83" s="55"/>
    </row>
    <row r="84" spans="1:15" s="50" customFormat="1" ht="15.75" x14ac:dyDescent="0.25">
      <c r="A84" s="16"/>
      <c r="B84" s="78"/>
      <c r="C84" s="20"/>
      <c r="D84" s="16"/>
      <c r="E84" s="20"/>
      <c r="F84" s="16"/>
      <c r="G84" s="16"/>
      <c r="H84" s="16"/>
      <c r="I84" s="16"/>
      <c r="J84" s="16"/>
      <c r="K84" s="49"/>
      <c r="L84" s="55"/>
      <c r="M84" s="55"/>
      <c r="N84" s="55"/>
      <c r="O84" s="55"/>
    </row>
    <row r="85" spans="1:15" s="50" customFormat="1" ht="15.75" x14ac:dyDescent="0.25">
      <c r="A85" s="16"/>
      <c r="B85" s="78"/>
      <c r="C85" s="20"/>
      <c r="D85" s="16"/>
      <c r="E85" s="20"/>
      <c r="F85" s="16"/>
      <c r="G85" s="16"/>
      <c r="H85" s="16"/>
      <c r="I85" s="16"/>
      <c r="J85" s="16"/>
      <c r="K85" s="49"/>
      <c r="L85" s="55"/>
      <c r="M85" s="55"/>
      <c r="N85" s="55"/>
      <c r="O85" s="55"/>
    </row>
    <row r="86" spans="1:15" s="50" customFormat="1" ht="15.75" x14ac:dyDescent="0.25">
      <c r="A86" s="16"/>
      <c r="B86" s="78"/>
      <c r="C86" s="20"/>
      <c r="D86" s="16"/>
      <c r="E86" s="20"/>
      <c r="F86" s="16"/>
      <c r="G86" s="16"/>
      <c r="H86" s="16"/>
      <c r="I86" s="16"/>
      <c r="J86" s="16"/>
      <c r="K86" s="49"/>
      <c r="L86" s="55"/>
      <c r="M86" s="55"/>
      <c r="N86" s="55"/>
      <c r="O86" s="55"/>
    </row>
    <row r="87" spans="1:15" s="50" customFormat="1" ht="15.75" x14ac:dyDescent="0.25">
      <c r="A87" s="16"/>
      <c r="B87" s="78"/>
      <c r="C87" s="20"/>
      <c r="D87" s="16"/>
      <c r="E87" s="20"/>
      <c r="F87" s="55"/>
      <c r="G87" s="55"/>
      <c r="H87" s="55"/>
      <c r="I87" s="55"/>
      <c r="J87" s="55"/>
      <c r="K87" s="49"/>
      <c r="L87" s="55"/>
      <c r="M87" s="55"/>
      <c r="N87" s="55"/>
      <c r="O87" s="55"/>
    </row>
    <row r="88" spans="1:15" s="50" customFormat="1" ht="15.75" x14ac:dyDescent="0.25">
      <c r="A88" s="16"/>
      <c r="B88" s="78"/>
      <c r="C88" s="20"/>
      <c r="D88" s="16"/>
      <c r="E88" s="20"/>
      <c r="F88" s="16"/>
      <c r="G88" s="16"/>
      <c r="H88" s="16"/>
      <c r="I88" s="16"/>
      <c r="J88" s="16"/>
      <c r="K88" s="49"/>
      <c r="L88" s="55"/>
      <c r="M88" s="55"/>
      <c r="N88" s="55"/>
      <c r="O88" s="55"/>
    </row>
    <row r="89" spans="1:15" s="50" customFormat="1" ht="15.75" x14ac:dyDescent="0.25">
      <c r="A89" s="16"/>
      <c r="B89" s="78"/>
      <c r="C89" s="20"/>
      <c r="D89" s="16"/>
      <c r="E89" s="20"/>
      <c r="F89" s="55"/>
      <c r="G89" s="55"/>
      <c r="H89" s="55"/>
      <c r="I89" s="55"/>
      <c r="J89" s="55"/>
      <c r="K89" s="49"/>
      <c r="L89" s="55"/>
      <c r="M89" s="55"/>
      <c r="N89" s="55"/>
      <c r="O89" s="55"/>
    </row>
    <row r="90" spans="1:15" s="50" customFormat="1" ht="15.75" x14ac:dyDescent="0.25">
      <c r="A90" s="16"/>
      <c r="B90" s="78"/>
      <c r="C90" s="17"/>
      <c r="D90" s="18"/>
      <c r="E90" s="17"/>
      <c r="F90" s="16"/>
      <c r="G90" s="16"/>
      <c r="H90" s="16"/>
      <c r="I90" s="16"/>
      <c r="J90" s="16"/>
      <c r="K90" s="49"/>
      <c r="L90" s="55"/>
      <c r="M90" s="55"/>
      <c r="N90" s="55"/>
      <c r="O90" s="55"/>
    </row>
    <row r="91" spans="1:15" s="50" customFormat="1" ht="15.75" x14ac:dyDescent="0.25">
      <c r="A91" s="16"/>
      <c r="B91" s="78"/>
      <c r="C91" s="17"/>
      <c r="D91" s="18"/>
      <c r="E91" s="17"/>
      <c r="F91" s="55"/>
      <c r="G91" s="55"/>
      <c r="H91" s="55"/>
      <c r="I91" s="55"/>
      <c r="J91" s="55"/>
      <c r="K91" s="49"/>
      <c r="L91" s="55"/>
      <c r="M91" s="55"/>
      <c r="N91" s="55"/>
      <c r="O91" s="55"/>
    </row>
    <row r="92" spans="1:15" s="50" customFormat="1" ht="15.75" x14ac:dyDescent="0.25">
      <c r="A92" s="16"/>
      <c r="B92" s="58"/>
      <c r="C92" s="20"/>
      <c r="D92" s="57"/>
      <c r="E92" s="58"/>
      <c r="F92" s="16"/>
      <c r="G92" s="16"/>
      <c r="H92" s="16"/>
      <c r="I92" s="16"/>
      <c r="J92" s="16"/>
      <c r="K92" s="49"/>
      <c r="L92" s="55"/>
      <c r="M92" s="55"/>
      <c r="N92" s="55"/>
      <c r="O92" s="55"/>
    </row>
    <row r="93" spans="1:15" s="50" customFormat="1" ht="15.75" x14ac:dyDescent="0.25">
      <c r="A93" s="16"/>
      <c r="B93" s="58"/>
      <c r="C93" s="20"/>
      <c r="D93" s="57"/>
      <c r="E93" s="58"/>
      <c r="F93" s="16"/>
      <c r="G93" s="16"/>
      <c r="H93" s="16"/>
      <c r="I93" s="16"/>
      <c r="J93" s="16"/>
      <c r="K93" s="49"/>
      <c r="L93" s="55"/>
      <c r="M93" s="55"/>
      <c r="N93" s="55"/>
      <c r="O93" s="55"/>
    </row>
    <row r="94" spans="1:15" s="50" customFormat="1" ht="15.75" x14ac:dyDescent="0.25">
      <c r="A94" s="16"/>
      <c r="B94" s="58"/>
      <c r="C94" s="20"/>
      <c r="D94" s="57"/>
      <c r="E94" s="58"/>
      <c r="F94" s="55"/>
      <c r="G94" s="55"/>
      <c r="H94" s="55"/>
      <c r="I94" s="55"/>
      <c r="J94" s="55"/>
      <c r="K94" s="49"/>
      <c r="L94" s="55"/>
      <c r="M94" s="55"/>
      <c r="N94" s="55"/>
      <c r="O94" s="55"/>
    </row>
    <row r="95" spans="1:15" s="50" customFormat="1" ht="15.75" x14ac:dyDescent="0.25">
      <c r="A95" s="16"/>
      <c r="B95" s="58"/>
      <c r="C95" s="20"/>
      <c r="D95" s="57"/>
      <c r="E95" s="58"/>
      <c r="F95" s="55"/>
      <c r="G95" s="55"/>
      <c r="H95" s="55"/>
      <c r="I95" s="55"/>
      <c r="J95" s="55"/>
      <c r="K95" s="49"/>
      <c r="L95" s="55"/>
      <c r="M95" s="55"/>
      <c r="N95" s="55"/>
      <c r="O95" s="55"/>
    </row>
    <row r="96" spans="1:15" s="50" customFormat="1" ht="15.75" x14ac:dyDescent="0.25">
      <c r="A96" s="16"/>
      <c r="B96" s="58"/>
      <c r="C96" s="20"/>
      <c r="D96" s="57"/>
      <c r="E96" s="58"/>
      <c r="F96" s="55"/>
      <c r="G96" s="55"/>
      <c r="H96" s="55"/>
      <c r="I96" s="55"/>
      <c r="J96" s="55"/>
      <c r="K96" s="49"/>
      <c r="L96" s="55"/>
      <c r="M96" s="55"/>
      <c r="N96" s="55"/>
      <c r="O96" s="55"/>
    </row>
    <row r="97" spans="1:15" s="50" customFormat="1" ht="15.75" x14ac:dyDescent="0.25">
      <c r="A97" s="16"/>
      <c r="B97" s="58"/>
      <c r="C97" s="20"/>
      <c r="D97" s="57"/>
      <c r="E97" s="58"/>
      <c r="F97" s="55"/>
      <c r="G97" s="55"/>
      <c r="H97" s="55"/>
      <c r="I97" s="55"/>
      <c r="J97" s="55"/>
      <c r="K97" s="49"/>
      <c r="L97" s="55"/>
      <c r="M97" s="55"/>
      <c r="N97" s="55"/>
      <c r="O97" s="55"/>
    </row>
    <row r="98" spans="1:15" s="50" customFormat="1" ht="15.75" x14ac:dyDescent="0.25">
      <c r="A98" s="16"/>
      <c r="B98" s="58"/>
      <c r="C98" s="20"/>
      <c r="D98" s="57"/>
      <c r="E98" s="58"/>
      <c r="F98" s="16"/>
      <c r="G98" s="16"/>
      <c r="H98" s="16"/>
      <c r="I98" s="16"/>
      <c r="J98" s="16"/>
      <c r="K98" s="49"/>
      <c r="L98" s="55"/>
      <c r="M98" s="55"/>
      <c r="N98" s="55"/>
      <c r="O98" s="55"/>
    </row>
    <row r="99" spans="1:15" s="50" customFormat="1" ht="15.75" x14ac:dyDescent="0.25">
      <c r="A99" s="16"/>
      <c r="B99" s="58"/>
      <c r="C99" s="20"/>
      <c r="D99" s="57"/>
      <c r="E99" s="58"/>
      <c r="F99" s="16"/>
      <c r="G99" s="16"/>
      <c r="H99" s="16"/>
      <c r="I99" s="16"/>
      <c r="J99" s="16"/>
      <c r="K99" s="49"/>
      <c r="L99" s="55"/>
      <c r="M99" s="55"/>
      <c r="N99" s="55"/>
      <c r="O99" s="55"/>
    </row>
    <row r="100" spans="1:15" s="50" customFormat="1" ht="15.75" x14ac:dyDescent="0.25">
      <c r="A100" s="16"/>
      <c r="B100" s="58"/>
      <c r="C100" s="20"/>
      <c r="D100" s="57"/>
      <c r="E100" s="58"/>
      <c r="F100" s="16"/>
      <c r="G100" s="16"/>
      <c r="H100" s="16"/>
      <c r="I100" s="16"/>
      <c r="J100" s="16"/>
      <c r="K100" s="49"/>
      <c r="L100" s="55"/>
      <c r="M100" s="55"/>
      <c r="N100" s="55"/>
      <c r="O100" s="55"/>
    </row>
    <row r="101" spans="1:15" s="50" customFormat="1" ht="15.75" x14ac:dyDescent="0.25">
      <c r="A101" s="16"/>
      <c r="B101" s="58"/>
      <c r="C101" s="20"/>
      <c r="D101" s="57"/>
      <c r="E101" s="58"/>
      <c r="F101" s="16"/>
      <c r="G101" s="16"/>
      <c r="H101" s="16"/>
      <c r="I101" s="16"/>
      <c r="J101" s="16"/>
      <c r="K101" s="49"/>
      <c r="L101" s="55"/>
      <c r="M101" s="55"/>
      <c r="N101" s="55"/>
      <c r="O101" s="55"/>
    </row>
    <row r="102" spans="1:15" s="50" customFormat="1" ht="15.75" x14ac:dyDescent="0.25">
      <c r="A102" s="16"/>
      <c r="B102" s="58"/>
      <c r="C102" s="20"/>
      <c r="D102" s="57"/>
      <c r="E102" s="58"/>
      <c r="F102" s="54"/>
      <c r="G102" s="54"/>
      <c r="H102" s="54"/>
      <c r="I102" s="54"/>
      <c r="J102" s="54"/>
      <c r="K102" s="49"/>
      <c r="L102" s="55"/>
      <c r="M102" s="55"/>
      <c r="N102" s="55"/>
      <c r="O102" s="55"/>
    </row>
    <row r="103" spans="1:15" s="50" customFormat="1" ht="15.75" x14ac:dyDescent="0.25">
      <c r="A103" s="16"/>
      <c r="B103" s="78"/>
      <c r="C103" s="17"/>
      <c r="D103" s="18"/>
      <c r="E103" s="15"/>
      <c r="F103" s="16"/>
      <c r="G103" s="16"/>
      <c r="H103" s="16"/>
      <c r="I103" s="16"/>
      <c r="J103" s="16"/>
      <c r="K103" s="49"/>
      <c r="L103" s="55"/>
      <c r="M103" s="55"/>
      <c r="N103" s="55"/>
      <c r="O103" s="55"/>
    </row>
    <row r="104" spans="1:15" ht="15.75" x14ac:dyDescent="0.25">
      <c r="A104" s="14"/>
      <c r="B104" s="78"/>
      <c r="C104" s="17"/>
      <c r="D104" s="18"/>
      <c r="E104" s="15"/>
      <c r="F104" s="16"/>
      <c r="G104" s="16"/>
      <c r="H104" s="16"/>
      <c r="I104" s="16"/>
      <c r="J104" s="16"/>
      <c r="K104" s="19"/>
      <c r="L104" s="75"/>
      <c r="M104" s="75"/>
      <c r="N104" s="75"/>
      <c r="O104" s="55"/>
    </row>
    <row r="105" spans="1:15" x14ac:dyDescent="0.25">
      <c r="F105" s="1"/>
      <c r="G105" s="1"/>
      <c r="H105" s="1"/>
      <c r="I105" s="1"/>
      <c r="J105" s="1"/>
      <c r="O105" s="73"/>
    </row>
    <row r="106" spans="1:15" x14ac:dyDescent="0.25">
      <c r="F106" s="1"/>
      <c r="G106" s="1"/>
      <c r="H106" s="1"/>
      <c r="I106" s="1"/>
      <c r="J106" s="1"/>
      <c r="O106" s="73"/>
    </row>
    <row r="107" spans="1:15" x14ac:dyDescent="0.25">
      <c r="F107" s="1"/>
      <c r="G107" s="1"/>
      <c r="H107" s="1"/>
      <c r="I107" s="1"/>
      <c r="J107" s="1"/>
      <c r="O107" s="73"/>
    </row>
    <row r="108" spans="1:15" x14ac:dyDescent="0.25">
      <c r="F108" s="1"/>
      <c r="G108" s="1"/>
      <c r="H108" s="1"/>
      <c r="I108" s="1"/>
      <c r="J108" s="1"/>
      <c r="O108" s="73"/>
    </row>
    <row r="109" spans="1:15" x14ac:dyDescent="0.25">
      <c r="F109" s="1"/>
      <c r="G109" s="1"/>
      <c r="H109" s="1"/>
      <c r="I109" s="1"/>
      <c r="J109" s="1"/>
      <c r="O109" s="73"/>
    </row>
    <row r="110" spans="1:15" x14ac:dyDescent="0.25">
      <c r="F110" s="1"/>
      <c r="G110" s="1"/>
      <c r="H110" s="1"/>
      <c r="I110" s="1"/>
      <c r="J110" s="1"/>
      <c r="O110" s="73"/>
    </row>
    <row r="111" spans="1:15" x14ac:dyDescent="0.25">
      <c r="F111" s="1"/>
      <c r="G111" s="1"/>
      <c r="H111" s="1"/>
      <c r="I111" s="1"/>
      <c r="J111" s="1"/>
      <c r="O111" s="73"/>
    </row>
    <row r="112" spans="1:15" x14ac:dyDescent="0.25">
      <c r="F112" s="1"/>
      <c r="G112" s="1"/>
      <c r="H112" s="1"/>
      <c r="I112" s="1"/>
      <c r="J112" s="1"/>
      <c r="O112" s="73"/>
    </row>
    <row r="113" spans="6:15" x14ac:dyDescent="0.25">
      <c r="F113" s="1"/>
      <c r="G113" s="1"/>
      <c r="H113" s="1"/>
      <c r="I113" s="1"/>
      <c r="J113" s="1"/>
      <c r="O113" s="73"/>
    </row>
    <row r="114" spans="6:15" x14ac:dyDescent="0.25">
      <c r="F114" s="1"/>
      <c r="G114" s="1"/>
      <c r="H114" s="1"/>
      <c r="I114" s="1"/>
      <c r="J114" s="1"/>
      <c r="O114" s="73"/>
    </row>
    <row r="115" spans="6:15" x14ac:dyDescent="0.25">
      <c r="F115" s="1"/>
      <c r="G115" s="1"/>
      <c r="H115" s="1"/>
      <c r="I115" s="1"/>
      <c r="J115" s="1"/>
      <c r="O115" s="73"/>
    </row>
    <row r="116" spans="6:15" x14ac:dyDescent="0.25">
      <c r="F116" s="1"/>
      <c r="G116" s="1"/>
      <c r="H116" s="1"/>
      <c r="I116" s="1"/>
      <c r="J116" s="1"/>
      <c r="O116" s="73"/>
    </row>
    <row r="117" spans="6:15" x14ac:dyDescent="0.25">
      <c r="F117" s="1"/>
      <c r="G117" s="1"/>
      <c r="H117" s="1"/>
      <c r="I117" s="1"/>
      <c r="J117" s="1"/>
      <c r="O117" s="73"/>
    </row>
    <row r="118" spans="6:15" x14ac:dyDescent="0.25">
      <c r="F118" s="1"/>
      <c r="G118" s="1"/>
      <c r="H118" s="1"/>
      <c r="I118" s="1"/>
      <c r="J118" s="1"/>
      <c r="O118" s="73"/>
    </row>
    <row r="119" spans="6:15" x14ac:dyDescent="0.25">
      <c r="F119" s="1"/>
      <c r="G119" s="1"/>
      <c r="H119" s="1"/>
      <c r="I119" s="1"/>
      <c r="J119" s="1"/>
      <c r="O119" s="73"/>
    </row>
    <row r="120" spans="6:15" x14ac:dyDescent="0.25">
      <c r="F120" s="1"/>
      <c r="G120" s="1"/>
      <c r="H120" s="1"/>
      <c r="I120" s="1"/>
      <c r="J120" s="1"/>
      <c r="O120" s="73"/>
    </row>
    <row r="121" spans="6:15" x14ac:dyDescent="0.25">
      <c r="F121" s="1"/>
      <c r="G121" s="1"/>
      <c r="H121" s="1"/>
      <c r="I121" s="1"/>
      <c r="J121" s="1"/>
      <c r="O121" s="73"/>
    </row>
    <row r="122" spans="6:15" x14ac:dyDescent="0.25">
      <c r="F122" s="1"/>
      <c r="G122" s="1"/>
      <c r="H122" s="1"/>
      <c r="I122" s="1"/>
      <c r="J122" s="1"/>
      <c r="O122" s="73"/>
    </row>
    <row r="123" spans="6:15" x14ac:dyDescent="0.25">
      <c r="F123" s="1"/>
      <c r="G123" s="1"/>
      <c r="H123" s="1"/>
      <c r="I123" s="1"/>
      <c r="J123" s="1"/>
      <c r="O123" s="73"/>
    </row>
    <row r="124" spans="6:15" x14ac:dyDescent="0.25">
      <c r="F124" s="1"/>
      <c r="G124" s="1"/>
      <c r="H124" s="1"/>
      <c r="I124" s="1"/>
      <c r="J124" s="1"/>
      <c r="O124" s="73"/>
    </row>
    <row r="125" spans="6:15" x14ac:dyDescent="0.25">
      <c r="F125" s="1"/>
      <c r="G125" s="1"/>
      <c r="H125" s="1"/>
      <c r="I125" s="1"/>
      <c r="J125" s="1"/>
      <c r="O125" s="73"/>
    </row>
    <row r="126" spans="6:15" x14ac:dyDescent="0.25">
      <c r="F126" s="1"/>
      <c r="G126" s="1"/>
      <c r="H126" s="1"/>
      <c r="I126" s="1"/>
      <c r="J126" s="1"/>
      <c r="O126" s="73"/>
    </row>
    <row r="127" spans="6:15" x14ac:dyDescent="0.25">
      <c r="F127" s="1"/>
      <c r="G127" s="1"/>
      <c r="H127" s="1"/>
      <c r="I127" s="1"/>
      <c r="J127" s="1"/>
      <c r="O127" s="73"/>
    </row>
    <row r="128" spans="6:15" x14ac:dyDescent="0.25">
      <c r="F128" s="1"/>
      <c r="G128" s="1"/>
      <c r="H128" s="1"/>
      <c r="I128" s="1"/>
      <c r="J128" s="1"/>
      <c r="O128" s="73"/>
    </row>
    <row r="129" spans="6:15" x14ac:dyDescent="0.25">
      <c r="F129" s="1"/>
      <c r="G129" s="1"/>
      <c r="H129" s="1"/>
      <c r="I129" s="1"/>
      <c r="J129" s="1"/>
      <c r="O129" s="73"/>
    </row>
    <row r="130" spans="6:15" x14ac:dyDescent="0.25">
      <c r="F130" s="1"/>
      <c r="G130" s="1"/>
      <c r="H130" s="1"/>
      <c r="I130" s="1"/>
      <c r="J130" s="1"/>
      <c r="O130" s="73"/>
    </row>
    <row r="131" spans="6:15" x14ac:dyDescent="0.25">
      <c r="F131" s="1"/>
      <c r="G131" s="1"/>
      <c r="H131" s="1"/>
      <c r="I131" s="1"/>
      <c r="J131" s="1"/>
      <c r="O131" s="73"/>
    </row>
    <row r="132" spans="6:15" x14ac:dyDescent="0.25">
      <c r="F132" s="1"/>
      <c r="G132" s="1"/>
      <c r="H132" s="1"/>
      <c r="I132" s="1"/>
      <c r="J132" s="1"/>
      <c r="O132" s="73"/>
    </row>
    <row r="133" spans="6:15" x14ac:dyDescent="0.25">
      <c r="F133" s="1"/>
      <c r="G133" s="1"/>
      <c r="H133" s="1"/>
      <c r="I133" s="1"/>
      <c r="J133" s="1"/>
      <c r="O133" s="73"/>
    </row>
    <row r="134" spans="6:15" x14ac:dyDescent="0.25">
      <c r="F134" s="1"/>
      <c r="G134" s="1"/>
      <c r="H134" s="1"/>
      <c r="I134" s="1"/>
      <c r="J134" s="1"/>
      <c r="O134" s="73"/>
    </row>
    <row r="135" spans="6:15" x14ac:dyDescent="0.25">
      <c r="F135" s="1"/>
      <c r="G135" s="1"/>
      <c r="H135" s="1"/>
      <c r="I135" s="1"/>
      <c r="J135" s="1"/>
      <c r="O135" s="73"/>
    </row>
    <row r="136" spans="6:15" x14ac:dyDescent="0.25">
      <c r="F136" s="1"/>
      <c r="G136" s="1"/>
      <c r="H136" s="1"/>
      <c r="I136" s="1"/>
      <c r="J136" s="1"/>
      <c r="O136" s="73"/>
    </row>
    <row r="137" spans="6:15" x14ac:dyDescent="0.25">
      <c r="F137" s="1"/>
      <c r="G137" s="1"/>
      <c r="H137" s="1"/>
      <c r="I137" s="1"/>
      <c r="J137" s="1"/>
      <c r="O137" s="73"/>
    </row>
    <row r="138" spans="6:15" x14ac:dyDescent="0.25">
      <c r="F138" s="1"/>
      <c r="G138" s="1"/>
      <c r="H138" s="1"/>
      <c r="I138" s="1"/>
      <c r="J138" s="1"/>
      <c r="O138" s="73"/>
    </row>
    <row r="139" spans="6:15" x14ac:dyDescent="0.25">
      <c r="F139" s="1"/>
      <c r="G139" s="1"/>
      <c r="H139" s="1"/>
      <c r="I139" s="1"/>
      <c r="J139" s="1"/>
      <c r="O139" s="73"/>
    </row>
    <row r="140" spans="6:15" x14ac:dyDescent="0.25">
      <c r="F140" s="1"/>
      <c r="G140" s="1"/>
      <c r="H140" s="1"/>
      <c r="I140" s="1"/>
      <c r="J140" s="1"/>
      <c r="O140" s="73"/>
    </row>
    <row r="141" spans="6:15" x14ac:dyDescent="0.25">
      <c r="F141" s="1"/>
      <c r="G141" s="1"/>
      <c r="H141" s="1"/>
      <c r="I141" s="1"/>
      <c r="J141" s="1"/>
      <c r="O141" s="73"/>
    </row>
    <row r="142" spans="6:15" x14ac:dyDescent="0.25">
      <c r="F142" s="1"/>
      <c r="G142" s="1"/>
      <c r="H142" s="1"/>
      <c r="I142" s="1"/>
      <c r="J142" s="1"/>
      <c r="O142" s="73"/>
    </row>
    <row r="143" spans="6:15" x14ac:dyDescent="0.25">
      <c r="F143" s="1"/>
      <c r="G143" s="1"/>
      <c r="H143" s="1"/>
      <c r="I143" s="1"/>
      <c r="J143" s="1"/>
      <c r="O143" s="73"/>
    </row>
    <row r="144" spans="6:15" x14ac:dyDescent="0.25">
      <c r="F144" s="1"/>
      <c r="G144" s="1"/>
      <c r="H144" s="1"/>
      <c r="I144" s="1"/>
      <c r="J144" s="1"/>
      <c r="O144" s="73"/>
    </row>
    <row r="145" spans="6:15" x14ac:dyDescent="0.25">
      <c r="F145" s="1"/>
      <c r="G145" s="1"/>
      <c r="H145" s="1"/>
      <c r="I145" s="1"/>
      <c r="J145" s="1"/>
      <c r="O145" s="73"/>
    </row>
    <row r="146" spans="6:15" x14ac:dyDescent="0.25">
      <c r="F146" s="1"/>
      <c r="G146" s="1"/>
      <c r="H146" s="1"/>
      <c r="I146" s="1"/>
      <c r="J146" s="1"/>
      <c r="O146" s="73"/>
    </row>
    <row r="147" spans="6:15" x14ac:dyDescent="0.25">
      <c r="F147" s="1"/>
      <c r="G147" s="1"/>
      <c r="H147" s="1"/>
      <c r="I147" s="1"/>
      <c r="J147" s="1"/>
      <c r="O147" s="73"/>
    </row>
    <row r="148" spans="6:15" x14ac:dyDescent="0.25">
      <c r="F148" s="1"/>
      <c r="G148" s="1"/>
      <c r="H148" s="1"/>
      <c r="I148" s="1"/>
      <c r="J148" s="1"/>
      <c r="O148" s="73"/>
    </row>
    <row r="149" spans="6:15" x14ac:dyDescent="0.25">
      <c r="F149" s="1"/>
      <c r="G149" s="1"/>
      <c r="H149" s="1"/>
      <c r="I149" s="1"/>
      <c r="J149" s="1"/>
      <c r="O149" s="73"/>
    </row>
    <row r="150" spans="6:15" x14ac:dyDescent="0.25">
      <c r="F150" s="1"/>
      <c r="G150" s="1"/>
      <c r="H150" s="1"/>
      <c r="I150" s="1"/>
      <c r="J150" s="1"/>
      <c r="O150" s="73"/>
    </row>
    <row r="151" spans="6:15" x14ac:dyDescent="0.25">
      <c r="F151" s="1"/>
      <c r="G151" s="1"/>
      <c r="H151" s="1"/>
      <c r="I151" s="1"/>
      <c r="J151" s="1"/>
      <c r="O151" s="73"/>
    </row>
    <row r="152" spans="6:15" x14ac:dyDescent="0.25">
      <c r="F152" s="1"/>
      <c r="G152" s="1"/>
      <c r="H152" s="1"/>
      <c r="I152" s="1"/>
      <c r="J152" s="1"/>
      <c r="O152" s="73"/>
    </row>
    <row r="153" spans="6:15" x14ac:dyDescent="0.25">
      <c r="F153" s="1"/>
      <c r="G153" s="1"/>
      <c r="H153" s="1"/>
      <c r="I153" s="1"/>
      <c r="J153" s="1"/>
      <c r="O153" s="73"/>
    </row>
    <row r="154" spans="6:15" x14ac:dyDescent="0.25">
      <c r="F154" s="1"/>
      <c r="G154" s="1"/>
      <c r="H154" s="1"/>
      <c r="I154" s="1"/>
      <c r="J154" s="1"/>
      <c r="O154" s="73"/>
    </row>
    <row r="155" spans="6:15" x14ac:dyDescent="0.25">
      <c r="F155" s="1"/>
      <c r="G155" s="1"/>
      <c r="H155" s="1"/>
      <c r="I155" s="1"/>
      <c r="J155" s="1"/>
      <c r="O155" s="73"/>
    </row>
    <row r="156" spans="6:15" x14ac:dyDescent="0.25">
      <c r="F156" s="1"/>
      <c r="G156" s="1"/>
      <c r="H156" s="1"/>
      <c r="I156" s="1"/>
      <c r="J156" s="1"/>
      <c r="O156" s="73"/>
    </row>
    <row r="157" spans="6:15" x14ac:dyDescent="0.25">
      <c r="F157" s="1"/>
      <c r="G157" s="1"/>
      <c r="H157" s="1"/>
      <c r="I157" s="1"/>
      <c r="J157" s="1"/>
      <c r="O157" s="73"/>
    </row>
  </sheetData>
  <autoFilter ref="A8:O10">
    <filterColumn colId="5" showButton="0"/>
    <filterColumn colId="6" showButton="0"/>
    <filterColumn colId="7" showButton="0"/>
    <filterColumn colId="8" showButton="0"/>
    <sortState ref="A13:P18">
      <sortCondition descending="1" ref="M8:M10"/>
    </sortState>
  </autoFilter>
  <mergeCells count="18">
    <mergeCell ref="B20:C20"/>
    <mergeCell ref="A7:O7"/>
    <mergeCell ref="F8:J8"/>
    <mergeCell ref="E8:E10"/>
    <mergeCell ref="D8:D10"/>
    <mergeCell ref="C8:C10"/>
    <mergeCell ref="B8:B10"/>
    <mergeCell ref="A8:A10"/>
    <mergeCell ref="O9:O10"/>
    <mergeCell ref="N9:N10"/>
    <mergeCell ref="M9:M10"/>
    <mergeCell ref="L9:L10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21.5703125" customWidth="1"/>
    <col min="3" max="3" width="17.42578125" customWidth="1"/>
    <col min="4" max="4" width="7.5703125" customWidth="1"/>
    <col min="5" max="5" width="21.5703125" customWidth="1"/>
    <col min="6" max="6" width="5" customWidth="1"/>
    <col min="7" max="7" width="5.28515625" customWidth="1"/>
    <col min="8" max="8" width="5.5703125" customWidth="1"/>
    <col min="9" max="10" width="4.5703125" customWidth="1"/>
    <col min="11" max="12" width="9.140625" style="72"/>
    <col min="13" max="13" width="8.42578125" style="72" customWidth="1"/>
    <col min="14" max="14" width="9.140625" style="72"/>
    <col min="15" max="15" width="15.42578125" style="72" customWidth="1"/>
  </cols>
  <sheetData>
    <row r="1" spans="1:15" ht="45.75" customHeight="1" x14ac:dyDescent="0.25">
      <c r="A1" s="87" t="s">
        <v>220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0.25" x14ac:dyDescent="0.2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25" x14ac:dyDescent="0.25">
      <c r="A3" s="86" t="s">
        <v>219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" customFormat="1" ht="20.25" x14ac:dyDescent="0.25">
      <c r="A4" s="86" t="s">
        <v>227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" customFormat="1" ht="20.25" x14ac:dyDescent="0.25">
      <c r="A5" s="86" t="s">
        <v>228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20.25" x14ac:dyDescent="0.25">
      <c r="A6" s="86" t="s">
        <v>217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20.25" x14ac:dyDescent="0.25">
      <c r="A7" s="86" t="s">
        <v>218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5.75" customHeight="1" x14ac:dyDescent="0.25">
      <c r="A8" s="92" t="s">
        <v>12</v>
      </c>
      <c r="B8" s="92" t="s">
        <v>0</v>
      </c>
      <c r="C8" s="92" t="s">
        <v>1</v>
      </c>
      <c r="D8" s="92" t="s">
        <v>2</v>
      </c>
      <c r="E8" s="92" t="s">
        <v>3</v>
      </c>
      <c r="F8" s="91" t="s">
        <v>4</v>
      </c>
      <c r="G8" s="91"/>
      <c r="H8" s="91"/>
      <c r="I8" s="91"/>
      <c r="J8" s="91"/>
      <c r="K8" s="5"/>
      <c r="L8" s="69"/>
      <c r="M8" s="6"/>
      <c r="N8" s="6"/>
      <c r="O8" s="71"/>
    </row>
    <row r="9" spans="1:15" ht="31.5" x14ac:dyDescent="0.25">
      <c r="A9" s="96"/>
      <c r="B9" s="96"/>
      <c r="C9" s="96"/>
      <c r="D9" s="96"/>
      <c r="E9" s="96"/>
      <c r="F9" s="26">
        <v>1</v>
      </c>
      <c r="G9" s="26">
        <v>2</v>
      </c>
      <c r="H9" s="26">
        <v>3</v>
      </c>
      <c r="I9" s="25">
        <v>4</v>
      </c>
      <c r="J9" s="25">
        <v>5</v>
      </c>
      <c r="K9" s="21" t="s">
        <v>5</v>
      </c>
      <c r="L9" s="92" t="s">
        <v>6</v>
      </c>
      <c r="M9" s="92" t="s">
        <v>7</v>
      </c>
      <c r="N9" s="92" t="s">
        <v>8</v>
      </c>
      <c r="O9" s="92" t="s">
        <v>9</v>
      </c>
    </row>
    <row r="10" spans="1:15" ht="15.75" x14ac:dyDescent="0.25">
      <c r="A10" s="95"/>
      <c r="B10" s="95"/>
      <c r="C10" s="95"/>
      <c r="D10" s="95"/>
      <c r="E10" s="95"/>
      <c r="F10" s="24">
        <v>7</v>
      </c>
      <c r="G10" s="24">
        <v>7</v>
      </c>
      <c r="H10" s="24">
        <v>7</v>
      </c>
      <c r="I10" s="24">
        <v>7</v>
      </c>
      <c r="J10" s="24">
        <v>7</v>
      </c>
      <c r="K10" s="74">
        <v>35</v>
      </c>
      <c r="L10" s="95"/>
      <c r="M10" s="95"/>
      <c r="N10" s="95"/>
      <c r="O10" s="95"/>
    </row>
    <row r="11" spans="1:15" ht="38.25" customHeight="1" x14ac:dyDescent="0.25">
      <c r="A11" s="8">
        <v>1</v>
      </c>
      <c r="B11" s="40" t="s">
        <v>146</v>
      </c>
      <c r="C11" s="2" t="s">
        <v>140</v>
      </c>
      <c r="D11" s="41" t="s">
        <v>44</v>
      </c>
      <c r="E11" s="40" t="s">
        <v>145</v>
      </c>
      <c r="F11" s="8">
        <v>7</v>
      </c>
      <c r="G11" s="8">
        <v>0</v>
      </c>
      <c r="H11" s="8">
        <v>7</v>
      </c>
      <c r="I11" s="8">
        <v>7</v>
      </c>
      <c r="J11" s="8">
        <v>7</v>
      </c>
      <c r="K11" s="22">
        <f t="shared" ref="K11:K19" si="0">SUM(F11:J11)</f>
        <v>28</v>
      </c>
      <c r="L11" s="23"/>
      <c r="M11" s="23">
        <f t="shared" ref="M11:M19" si="1">SUM(K11:L11)</f>
        <v>28</v>
      </c>
      <c r="N11" s="23">
        <v>1</v>
      </c>
      <c r="O11" s="85" t="str">
        <f>IF(AND(M11&gt;=18,M11&lt;=27),"призер",IF(AND(M11&gt;=28),"ПОБЕДИТЕЛЬ", "  участник"))</f>
        <v>ПОБЕДИТЕЛЬ</v>
      </c>
    </row>
    <row r="12" spans="1:15" ht="59.25" customHeight="1" x14ac:dyDescent="0.25">
      <c r="A12" s="8">
        <v>9</v>
      </c>
      <c r="B12" s="36" t="s">
        <v>130</v>
      </c>
      <c r="C12" s="2" t="s">
        <v>198</v>
      </c>
      <c r="D12" s="8" t="s">
        <v>44</v>
      </c>
      <c r="E12" s="2" t="s">
        <v>233</v>
      </c>
      <c r="F12" s="8">
        <v>5</v>
      </c>
      <c r="G12" s="8">
        <v>7</v>
      </c>
      <c r="H12" s="8">
        <v>7</v>
      </c>
      <c r="I12" s="8">
        <v>0</v>
      </c>
      <c r="J12" s="8">
        <v>6</v>
      </c>
      <c r="K12" s="22">
        <f t="shared" si="0"/>
        <v>25</v>
      </c>
      <c r="L12" s="23"/>
      <c r="M12" s="23">
        <f t="shared" si="1"/>
        <v>25</v>
      </c>
      <c r="N12" s="23">
        <v>2</v>
      </c>
      <c r="O12" s="85" t="str">
        <f t="shared" ref="O12:O18" si="2">IF(AND(M12&gt;=18,M12&lt;=27),"призер",IF(AND(M12&gt;=28),"ПОБЕДИТЕЛЬ", "  участник"))</f>
        <v>призер</v>
      </c>
    </row>
    <row r="13" spans="1:15" ht="63" customHeight="1" x14ac:dyDescent="0.25">
      <c r="A13" s="8">
        <v>2</v>
      </c>
      <c r="B13" s="2" t="s">
        <v>45</v>
      </c>
      <c r="C13" s="2" t="s">
        <v>30</v>
      </c>
      <c r="D13" s="8" t="s">
        <v>46</v>
      </c>
      <c r="E13" s="7" t="s">
        <v>47</v>
      </c>
      <c r="F13" s="8">
        <v>7</v>
      </c>
      <c r="G13" s="8">
        <v>7</v>
      </c>
      <c r="H13" s="8"/>
      <c r="I13" s="8">
        <v>7</v>
      </c>
      <c r="J13" s="8">
        <v>3</v>
      </c>
      <c r="K13" s="22">
        <f t="shared" si="0"/>
        <v>24</v>
      </c>
      <c r="L13" s="23"/>
      <c r="M13" s="23">
        <f t="shared" si="1"/>
        <v>24</v>
      </c>
      <c r="N13" s="23">
        <v>3</v>
      </c>
      <c r="O13" s="85" t="str">
        <f t="shared" si="2"/>
        <v>призер</v>
      </c>
    </row>
    <row r="14" spans="1:15" ht="39" customHeight="1" x14ac:dyDescent="0.25">
      <c r="A14" s="8">
        <v>6</v>
      </c>
      <c r="B14" s="36" t="s">
        <v>95</v>
      </c>
      <c r="C14" s="38" t="s">
        <v>87</v>
      </c>
      <c r="D14" s="35" t="s">
        <v>44</v>
      </c>
      <c r="E14" s="36" t="s">
        <v>89</v>
      </c>
      <c r="F14" s="8">
        <v>7</v>
      </c>
      <c r="G14" s="8">
        <v>5</v>
      </c>
      <c r="H14" s="8">
        <v>7</v>
      </c>
      <c r="I14" s="8"/>
      <c r="J14" s="8">
        <v>5</v>
      </c>
      <c r="K14" s="22">
        <f t="shared" si="0"/>
        <v>24</v>
      </c>
      <c r="L14" s="23"/>
      <c r="M14" s="23">
        <f t="shared" si="1"/>
        <v>24</v>
      </c>
      <c r="N14" s="23">
        <v>3</v>
      </c>
      <c r="O14" s="85" t="str">
        <f t="shared" si="2"/>
        <v>призер</v>
      </c>
    </row>
    <row r="15" spans="1:15" ht="31.5" x14ac:dyDescent="0.25">
      <c r="A15" s="8">
        <v>3</v>
      </c>
      <c r="B15" s="30" t="s">
        <v>162</v>
      </c>
      <c r="C15" s="32" t="s">
        <v>155</v>
      </c>
      <c r="D15" s="31">
        <v>11</v>
      </c>
      <c r="E15" s="32" t="s">
        <v>163</v>
      </c>
      <c r="F15" s="8">
        <v>7</v>
      </c>
      <c r="G15" s="8">
        <v>3</v>
      </c>
      <c r="H15" s="8">
        <v>0</v>
      </c>
      <c r="I15" s="8">
        <v>2</v>
      </c>
      <c r="J15" s="8">
        <v>7</v>
      </c>
      <c r="K15" s="22">
        <f t="shared" si="0"/>
        <v>19</v>
      </c>
      <c r="L15" s="23"/>
      <c r="M15" s="23">
        <f t="shared" si="1"/>
        <v>19</v>
      </c>
      <c r="N15" s="23">
        <v>4</v>
      </c>
      <c r="O15" s="85" t="str">
        <f t="shared" si="2"/>
        <v>призер</v>
      </c>
    </row>
    <row r="16" spans="1:15" ht="64.5" customHeight="1" x14ac:dyDescent="0.25">
      <c r="A16" s="8">
        <v>5</v>
      </c>
      <c r="B16" s="2" t="s">
        <v>131</v>
      </c>
      <c r="C16" s="2" t="s">
        <v>198</v>
      </c>
      <c r="D16" s="8" t="s">
        <v>46</v>
      </c>
      <c r="E16" s="2" t="s">
        <v>214</v>
      </c>
      <c r="F16" s="8">
        <v>7</v>
      </c>
      <c r="G16" s="8">
        <v>3</v>
      </c>
      <c r="H16" s="8"/>
      <c r="I16" s="8">
        <v>0</v>
      </c>
      <c r="J16" s="8">
        <v>3</v>
      </c>
      <c r="K16" s="22">
        <f t="shared" si="0"/>
        <v>13</v>
      </c>
      <c r="L16" s="23"/>
      <c r="M16" s="23">
        <f t="shared" si="1"/>
        <v>13</v>
      </c>
      <c r="N16" s="23">
        <v>5</v>
      </c>
      <c r="O16" s="85" t="str">
        <f t="shared" si="2"/>
        <v xml:space="preserve">  участник</v>
      </c>
    </row>
    <row r="17" spans="1:15" ht="31.5" x14ac:dyDescent="0.25">
      <c r="A17" s="8">
        <v>4</v>
      </c>
      <c r="B17" s="2" t="s">
        <v>105</v>
      </c>
      <c r="C17" s="2" t="s">
        <v>197</v>
      </c>
      <c r="D17" s="8" t="s">
        <v>44</v>
      </c>
      <c r="E17" s="2" t="s">
        <v>96</v>
      </c>
      <c r="F17" s="8">
        <v>0</v>
      </c>
      <c r="G17" s="8">
        <v>3</v>
      </c>
      <c r="H17" s="8">
        <v>0</v>
      </c>
      <c r="I17" s="8"/>
      <c r="J17" s="8">
        <v>3</v>
      </c>
      <c r="K17" s="22">
        <f t="shared" si="0"/>
        <v>6</v>
      </c>
      <c r="L17" s="23"/>
      <c r="M17" s="23">
        <f t="shared" si="1"/>
        <v>6</v>
      </c>
      <c r="N17" s="23">
        <v>6</v>
      </c>
      <c r="O17" s="85" t="str">
        <f t="shared" si="2"/>
        <v xml:space="preserve">  участник</v>
      </c>
    </row>
    <row r="18" spans="1:15" ht="31.5" x14ac:dyDescent="0.25">
      <c r="A18" s="8">
        <v>7</v>
      </c>
      <c r="B18" s="30" t="s">
        <v>164</v>
      </c>
      <c r="C18" s="32" t="s">
        <v>155</v>
      </c>
      <c r="D18" s="31">
        <v>11</v>
      </c>
      <c r="E18" s="32" t="s">
        <v>163</v>
      </c>
      <c r="F18" s="8">
        <v>2</v>
      </c>
      <c r="G18" s="8">
        <v>0</v>
      </c>
      <c r="H18" s="8"/>
      <c r="I18" s="8"/>
      <c r="J18" s="8">
        <v>3</v>
      </c>
      <c r="K18" s="22">
        <f t="shared" si="0"/>
        <v>5</v>
      </c>
      <c r="L18" s="23"/>
      <c r="M18" s="23">
        <f t="shared" si="1"/>
        <v>5</v>
      </c>
      <c r="N18" s="23">
        <v>7</v>
      </c>
      <c r="O18" s="85" t="str">
        <f t="shared" si="2"/>
        <v xml:space="preserve">  участник</v>
      </c>
    </row>
    <row r="19" spans="1:15" ht="63" customHeight="1" x14ac:dyDescent="0.25">
      <c r="A19" s="8">
        <v>8</v>
      </c>
      <c r="B19" s="52" t="s">
        <v>132</v>
      </c>
      <c r="C19" s="2" t="s">
        <v>198</v>
      </c>
      <c r="D19" s="8" t="s">
        <v>44</v>
      </c>
      <c r="E19" s="2" t="s">
        <v>215</v>
      </c>
      <c r="F19" s="8"/>
      <c r="G19" s="8"/>
      <c r="H19" s="8"/>
      <c r="I19" s="8"/>
      <c r="J19" s="8"/>
      <c r="K19" s="22">
        <f t="shared" si="0"/>
        <v>0</v>
      </c>
      <c r="L19" s="23"/>
      <c r="M19" s="23">
        <f t="shared" si="1"/>
        <v>0</v>
      </c>
      <c r="N19" s="23" t="s">
        <v>225</v>
      </c>
      <c r="O19" s="23"/>
    </row>
    <row r="20" spans="1:15" s="50" customFormat="1" ht="15.75" x14ac:dyDescent="0.25">
      <c r="A20" s="16"/>
      <c r="B20" s="20"/>
      <c r="C20" s="20"/>
      <c r="D20" s="16"/>
      <c r="E20" s="20"/>
      <c r="F20" s="16"/>
      <c r="G20" s="16"/>
      <c r="H20" s="16"/>
      <c r="I20" s="16"/>
      <c r="J20" s="16"/>
      <c r="K20" s="49"/>
      <c r="L20" s="55"/>
      <c r="M20" s="55"/>
      <c r="N20" s="55"/>
      <c r="O20" s="55"/>
    </row>
    <row r="21" spans="1:15" s="50" customFormat="1" ht="15.75" x14ac:dyDescent="0.25">
      <c r="A21" s="16"/>
      <c r="B21" s="20"/>
      <c r="C21" s="20"/>
      <c r="D21" s="16"/>
      <c r="E21" s="20"/>
      <c r="F21" s="16"/>
      <c r="G21" s="16"/>
      <c r="H21" s="16"/>
      <c r="I21" s="16"/>
      <c r="J21" s="16"/>
      <c r="K21" s="49"/>
      <c r="L21" s="55"/>
      <c r="M21" s="55"/>
      <c r="N21" s="55"/>
      <c r="O21" s="55"/>
    </row>
    <row r="22" spans="1:15" s="50" customFormat="1" ht="18.75" x14ac:dyDescent="0.3">
      <c r="A22" s="16"/>
      <c r="B22" s="89"/>
      <c r="C22" s="89"/>
      <c r="D22" s="20"/>
      <c r="G22" s="16"/>
      <c r="H22" s="16"/>
      <c r="I22" s="16"/>
      <c r="J22" s="16"/>
      <c r="K22" s="49"/>
      <c r="L22" s="55"/>
      <c r="M22" s="55"/>
      <c r="N22" s="55"/>
      <c r="O22" s="55"/>
    </row>
    <row r="23" spans="1:15" s="50" customFormat="1" ht="15.75" x14ac:dyDescent="0.25">
      <c r="A23" s="16"/>
      <c r="B23" s="50" t="s">
        <v>11</v>
      </c>
      <c r="G23" s="16"/>
      <c r="H23" s="16"/>
      <c r="I23" s="16"/>
      <c r="J23" s="16"/>
      <c r="K23" s="49"/>
      <c r="L23" s="55"/>
      <c r="M23" s="55"/>
      <c r="N23" s="55"/>
      <c r="O23" s="55"/>
    </row>
    <row r="24" spans="1:15" s="50" customFormat="1" ht="15.75" x14ac:dyDescent="0.25">
      <c r="A24" s="16"/>
      <c r="B24" s="68"/>
      <c r="G24" s="16"/>
      <c r="H24" s="16"/>
      <c r="I24" s="16"/>
      <c r="J24" s="16"/>
      <c r="K24" s="49"/>
      <c r="L24" s="55"/>
      <c r="M24" s="55"/>
      <c r="N24" s="55"/>
      <c r="O24" s="55"/>
    </row>
    <row r="25" spans="1:15" s="50" customFormat="1" ht="15.75" x14ac:dyDescent="0.25">
      <c r="A25" s="16"/>
      <c r="B25" s="68"/>
      <c r="G25" s="16"/>
      <c r="H25" s="16"/>
      <c r="I25" s="16"/>
      <c r="J25" s="16"/>
      <c r="K25" s="49"/>
      <c r="L25" s="55"/>
      <c r="M25" s="55"/>
      <c r="N25" s="55"/>
      <c r="O25" s="55"/>
    </row>
    <row r="26" spans="1:15" s="50" customFormat="1" ht="15.75" x14ac:dyDescent="0.25">
      <c r="A26" s="16"/>
      <c r="B26" s="68"/>
      <c r="G26" s="16"/>
      <c r="H26" s="16"/>
      <c r="I26" s="16"/>
      <c r="J26" s="16"/>
      <c r="K26" s="49"/>
      <c r="L26" s="55"/>
      <c r="M26" s="55"/>
      <c r="N26" s="55"/>
      <c r="O26" s="55"/>
    </row>
    <row r="27" spans="1:15" s="50" customFormat="1" ht="15.75" x14ac:dyDescent="0.25">
      <c r="A27" s="16"/>
      <c r="B27" s="68"/>
      <c r="G27" s="16"/>
      <c r="H27" s="16"/>
      <c r="I27" s="16"/>
      <c r="J27" s="16"/>
      <c r="K27" s="49"/>
      <c r="L27" s="55"/>
      <c r="M27" s="55"/>
      <c r="N27" s="55"/>
      <c r="O27" s="55"/>
    </row>
    <row r="28" spans="1:15" s="50" customFormat="1" ht="15.75" x14ac:dyDescent="0.25">
      <c r="A28" s="16"/>
      <c r="B28" s="68"/>
      <c r="G28" s="16"/>
      <c r="H28" s="16"/>
      <c r="I28" s="16"/>
      <c r="J28" s="16"/>
      <c r="K28" s="49"/>
      <c r="L28" s="55"/>
      <c r="M28" s="55"/>
      <c r="N28" s="55"/>
      <c r="O28" s="55"/>
    </row>
    <row r="29" spans="1:15" s="50" customFormat="1" ht="15.75" x14ac:dyDescent="0.25">
      <c r="A29" s="16"/>
      <c r="B29" s="68"/>
      <c r="G29" s="16"/>
      <c r="H29" s="16"/>
      <c r="I29" s="16"/>
      <c r="J29" s="16"/>
      <c r="K29" s="49"/>
      <c r="L29" s="55"/>
      <c r="M29" s="55"/>
      <c r="N29" s="55"/>
      <c r="O29" s="55"/>
    </row>
    <row r="30" spans="1:15" s="50" customFormat="1" ht="15.75" x14ac:dyDescent="0.25">
      <c r="A30" s="16"/>
      <c r="B30" s="68"/>
      <c r="G30" s="16"/>
      <c r="H30" s="16"/>
      <c r="I30" s="16"/>
      <c r="J30" s="16"/>
      <c r="K30" s="49"/>
      <c r="L30" s="55"/>
      <c r="M30" s="55"/>
      <c r="N30" s="55"/>
      <c r="O30" s="55"/>
    </row>
    <row r="31" spans="1:15" s="50" customFormat="1" ht="15.75" x14ac:dyDescent="0.25">
      <c r="A31" s="16"/>
      <c r="B31" s="68"/>
      <c r="G31" s="16"/>
      <c r="H31" s="16"/>
      <c r="I31" s="16"/>
      <c r="J31" s="16"/>
      <c r="K31" s="49"/>
      <c r="L31" s="55"/>
      <c r="M31" s="55"/>
      <c r="N31" s="55"/>
      <c r="O31" s="55"/>
    </row>
    <row r="32" spans="1:15" s="50" customFormat="1" ht="15.75" x14ac:dyDescent="0.25">
      <c r="A32" s="16"/>
      <c r="B32" s="68"/>
      <c r="G32" s="16"/>
      <c r="H32" s="16"/>
      <c r="I32" s="16"/>
      <c r="J32" s="16"/>
      <c r="K32" s="49"/>
      <c r="L32" s="55"/>
      <c r="M32" s="55"/>
      <c r="N32" s="55"/>
      <c r="O32" s="55"/>
    </row>
    <row r="33" spans="1:15" s="50" customFormat="1" ht="15.75" x14ac:dyDescent="0.25">
      <c r="A33" s="16"/>
      <c r="B33" s="68"/>
      <c r="G33" s="16"/>
      <c r="H33" s="16"/>
      <c r="I33" s="16"/>
      <c r="J33" s="16"/>
      <c r="K33" s="49"/>
      <c r="L33" s="55"/>
      <c r="M33" s="55"/>
      <c r="N33" s="55"/>
      <c r="O33" s="55"/>
    </row>
    <row r="34" spans="1:15" s="50" customFormat="1" ht="15.75" x14ac:dyDescent="0.25">
      <c r="A34" s="16"/>
      <c r="B34" s="68"/>
      <c r="G34" s="16"/>
      <c r="H34" s="16"/>
      <c r="I34" s="16"/>
      <c r="J34" s="16"/>
      <c r="K34" s="49"/>
      <c r="L34" s="55"/>
      <c r="M34" s="55"/>
      <c r="N34" s="55"/>
      <c r="O34" s="55"/>
    </row>
    <row r="35" spans="1:15" s="50" customFormat="1" ht="15.75" x14ac:dyDescent="0.25">
      <c r="A35" s="16"/>
      <c r="B35" s="68"/>
      <c r="G35" s="16"/>
      <c r="H35" s="16"/>
      <c r="I35" s="16"/>
      <c r="J35" s="16"/>
      <c r="K35" s="49"/>
      <c r="L35" s="55"/>
      <c r="M35" s="55"/>
      <c r="N35" s="55"/>
      <c r="O35" s="55"/>
    </row>
    <row r="36" spans="1:15" s="50" customFormat="1" ht="15.75" x14ac:dyDescent="0.25">
      <c r="A36" s="16"/>
      <c r="G36" s="16"/>
      <c r="H36" s="16"/>
      <c r="I36" s="16"/>
      <c r="J36" s="16"/>
      <c r="K36" s="49"/>
      <c r="L36" s="55"/>
      <c r="M36" s="55"/>
      <c r="N36" s="55"/>
      <c r="O36" s="55"/>
    </row>
    <row r="37" spans="1:15" s="50" customFormat="1" ht="15.75" x14ac:dyDescent="0.25">
      <c r="A37" s="16"/>
      <c r="G37" s="16"/>
      <c r="H37" s="16"/>
      <c r="I37" s="16"/>
      <c r="J37" s="16"/>
      <c r="K37" s="49"/>
      <c r="L37" s="55"/>
      <c r="M37" s="55"/>
      <c r="N37" s="55"/>
      <c r="O37" s="55"/>
    </row>
    <row r="38" spans="1:15" s="50" customFormat="1" ht="15.75" x14ac:dyDescent="0.25">
      <c r="A38" s="16"/>
      <c r="B38" s="68"/>
      <c r="G38" s="16"/>
      <c r="H38" s="16"/>
      <c r="I38" s="16"/>
      <c r="J38" s="16"/>
      <c r="K38" s="49"/>
      <c r="L38" s="55"/>
      <c r="M38" s="55"/>
      <c r="N38" s="55"/>
      <c r="O38" s="55"/>
    </row>
    <row r="39" spans="1:15" s="50" customFormat="1" ht="15.75" x14ac:dyDescent="0.25">
      <c r="A39" s="16"/>
      <c r="B39" s="68"/>
      <c r="G39" s="16"/>
      <c r="H39" s="16"/>
      <c r="I39" s="16"/>
      <c r="J39" s="16"/>
      <c r="K39" s="49"/>
      <c r="L39" s="55"/>
      <c r="M39" s="55"/>
      <c r="N39" s="55"/>
      <c r="O39" s="55"/>
    </row>
    <row r="40" spans="1:15" s="50" customFormat="1" ht="15.75" x14ac:dyDescent="0.25">
      <c r="A40" s="16"/>
      <c r="B40" s="68"/>
      <c r="G40" s="16"/>
      <c r="H40" s="16"/>
      <c r="I40" s="16"/>
      <c r="J40" s="16"/>
      <c r="K40" s="49"/>
      <c r="L40" s="55"/>
      <c r="M40" s="55"/>
      <c r="N40" s="55"/>
      <c r="O40" s="55"/>
    </row>
    <row r="41" spans="1:15" s="50" customFormat="1" ht="15.75" x14ac:dyDescent="0.25">
      <c r="A41" s="16"/>
      <c r="B41" s="68"/>
      <c r="G41" s="16"/>
      <c r="H41" s="16"/>
      <c r="I41" s="16"/>
      <c r="J41" s="16"/>
      <c r="K41" s="49"/>
      <c r="L41" s="55"/>
      <c r="M41" s="55"/>
      <c r="N41" s="55"/>
      <c r="O41" s="55"/>
    </row>
    <row r="42" spans="1:15" s="50" customFormat="1" ht="15.75" x14ac:dyDescent="0.25">
      <c r="A42" s="16"/>
      <c r="G42" s="16"/>
      <c r="H42" s="16"/>
      <c r="I42" s="16"/>
      <c r="J42" s="16"/>
      <c r="K42" s="49"/>
      <c r="L42" s="55"/>
      <c r="M42" s="55"/>
      <c r="N42" s="55"/>
      <c r="O42" s="55"/>
    </row>
    <row r="43" spans="1:15" s="50" customFormat="1" ht="15.75" x14ac:dyDescent="0.25">
      <c r="A43" s="16"/>
      <c r="B43" s="68"/>
      <c r="G43" s="16"/>
      <c r="H43" s="16"/>
      <c r="I43" s="16"/>
      <c r="J43" s="16"/>
      <c r="K43" s="49"/>
      <c r="L43" s="55"/>
      <c r="M43" s="55"/>
      <c r="N43" s="55"/>
      <c r="O43" s="55"/>
    </row>
    <row r="44" spans="1:15" s="50" customFormat="1" ht="15.75" x14ac:dyDescent="0.25">
      <c r="A44" s="16"/>
      <c r="B44" s="68"/>
      <c r="G44" s="16"/>
      <c r="H44" s="16"/>
      <c r="I44" s="16"/>
      <c r="J44" s="16"/>
      <c r="K44" s="49"/>
      <c r="L44" s="55"/>
      <c r="M44" s="55"/>
      <c r="N44" s="55"/>
      <c r="O44" s="55"/>
    </row>
    <row r="45" spans="1:15" s="50" customFormat="1" ht="15.75" x14ac:dyDescent="0.25">
      <c r="A45" s="16"/>
      <c r="B45" s="68"/>
      <c r="G45" s="16"/>
      <c r="H45" s="16"/>
      <c r="I45" s="16"/>
      <c r="J45" s="16"/>
      <c r="K45" s="49"/>
      <c r="L45" s="55"/>
      <c r="M45" s="55"/>
      <c r="N45" s="55"/>
      <c r="O45" s="55"/>
    </row>
    <row r="46" spans="1:15" s="50" customFormat="1" ht="15.75" x14ac:dyDescent="0.25">
      <c r="A46" s="16"/>
      <c r="G46" s="16"/>
      <c r="H46" s="16"/>
      <c r="I46" s="16"/>
      <c r="J46" s="16"/>
      <c r="K46" s="49"/>
      <c r="L46" s="55"/>
      <c r="M46" s="55"/>
      <c r="N46" s="55"/>
      <c r="O46" s="55"/>
    </row>
    <row r="47" spans="1:15" s="50" customFormat="1" ht="15.75" x14ac:dyDescent="0.25">
      <c r="A47" s="16"/>
      <c r="B47" s="68"/>
      <c r="G47" s="16"/>
      <c r="H47" s="16"/>
      <c r="I47" s="16"/>
      <c r="J47" s="16"/>
      <c r="K47" s="49"/>
      <c r="L47" s="55"/>
      <c r="M47" s="55"/>
      <c r="N47" s="55"/>
      <c r="O47" s="55"/>
    </row>
    <row r="48" spans="1:15" s="50" customFormat="1" ht="15.75" x14ac:dyDescent="0.25">
      <c r="A48" s="16"/>
      <c r="B48" s="68"/>
      <c r="G48" s="16"/>
      <c r="H48" s="16"/>
      <c r="I48" s="16"/>
      <c r="J48" s="16"/>
      <c r="K48" s="49"/>
      <c r="L48" s="55"/>
      <c r="M48" s="55"/>
      <c r="N48" s="55"/>
      <c r="O48" s="55"/>
    </row>
    <row r="49" spans="1:15" s="50" customFormat="1" ht="15.75" x14ac:dyDescent="0.25">
      <c r="A49" s="16"/>
      <c r="B49" s="68"/>
      <c r="G49" s="16"/>
      <c r="H49" s="16"/>
      <c r="I49" s="16"/>
      <c r="J49" s="16"/>
      <c r="K49" s="49"/>
      <c r="L49" s="55"/>
      <c r="M49" s="55"/>
      <c r="N49" s="55"/>
      <c r="O49" s="55"/>
    </row>
    <row r="50" spans="1:15" s="50" customFormat="1" ht="15.75" x14ac:dyDescent="0.25">
      <c r="A50" s="16"/>
      <c r="G50" s="16"/>
      <c r="H50" s="16"/>
      <c r="I50" s="16"/>
      <c r="J50" s="16"/>
      <c r="K50" s="49"/>
      <c r="L50" s="55"/>
      <c r="M50" s="55"/>
      <c r="N50" s="55"/>
      <c r="O50" s="55"/>
    </row>
    <row r="51" spans="1:15" s="50" customFormat="1" ht="15.75" x14ac:dyDescent="0.25">
      <c r="A51" s="16"/>
      <c r="B51" s="68"/>
      <c r="G51" s="16"/>
      <c r="H51" s="16"/>
      <c r="I51" s="16"/>
      <c r="J51" s="16"/>
      <c r="K51" s="49"/>
      <c r="L51" s="55"/>
      <c r="M51" s="55"/>
      <c r="N51" s="55"/>
      <c r="O51" s="55"/>
    </row>
    <row r="52" spans="1:15" s="50" customFormat="1" ht="15.75" x14ac:dyDescent="0.25">
      <c r="A52" s="16"/>
      <c r="B52" s="68"/>
      <c r="G52" s="16"/>
      <c r="H52" s="16"/>
      <c r="I52" s="16"/>
      <c r="J52" s="16"/>
      <c r="K52" s="49"/>
      <c r="L52" s="55"/>
      <c r="M52" s="55"/>
      <c r="N52" s="55"/>
      <c r="O52" s="55"/>
    </row>
    <row r="53" spans="1:15" s="50" customFormat="1" ht="15.75" x14ac:dyDescent="0.25">
      <c r="A53" s="16"/>
      <c r="B53" s="68"/>
      <c r="G53" s="16"/>
      <c r="H53" s="16"/>
      <c r="I53" s="16"/>
      <c r="J53" s="16"/>
      <c r="K53" s="49"/>
      <c r="L53" s="55"/>
      <c r="M53" s="55"/>
      <c r="N53" s="55"/>
      <c r="O53" s="55"/>
    </row>
    <row r="54" spans="1:15" s="50" customFormat="1" ht="15.75" x14ac:dyDescent="0.25">
      <c r="A54" s="16"/>
      <c r="B54" s="68"/>
      <c r="G54" s="16"/>
      <c r="H54" s="16"/>
      <c r="I54" s="16"/>
      <c r="J54" s="16"/>
      <c r="K54" s="49"/>
      <c r="L54" s="55"/>
      <c r="M54" s="55"/>
      <c r="N54" s="55"/>
      <c r="O54" s="55"/>
    </row>
    <row r="55" spans="1:15" s="50" customFormat="1" ht="15.75" x14ac:dyDescent="0.25">
      <c r="A55" s="16"/>
      <c r="B55" s="68"/>
      <c r="G55" s="16"/>
      <c r="H55" s="16"/>
      <c r="I55" s="16"/>
      <c r="J55" s="16"/>
      <c r="K55" s="49"/>
      <c r="L55" s="55"/>
      <c r="M55" s="55"/>
      <c r="N55" s="55"/>
      <c r="O55" s="55"/>
    </row>
    <row r="56" spans="1:15" s="50" customFormat="1" ht="15.75" x14ac:dyDescent="0.25">
      <c r="A56" s="16"/>
      <c r="G56" s="16"/>
      <c r="H56" s="16"/>
      <c r="I56" s="16"/>
      <c r="J56" s="16"/>
      <c r="K56" s="49"/>
      <c r="L56" s="55"/>
      <c r="M56" s="55"/>
      <c r="N56" s="55"/>
      <c r="O56" s="55"/>
    </row>
    <row r="57" spans="1:15" s="50" customFormat="1" ht="15.75" x14ac:dyDescent="0.25">
      <c r="A57" s="16"/>
      <c r="B57" s="68"/>
      <c r="G57" s="16"/>
      <c r="H57" s="16"/>
      <c r="I57" s="16"/>
      <c r="J57" s="16"/>
      <c r="K57" s="49"/>
      <c r="L57" s="55"/>
      <c r="M57" s="55"/>
      <c r="N57" s="55"/>
      <c r="O57" s="55"/>
    </row>
    <row r="58" spans="1:15" s="50" customFormat="1" ht="15.75" x14ac:dyDescent="0.25">
      <c r="A58" s="16"/>
      <c r="B58" s="68"/>
      <c r="G58" s="16"/>
      <c r="H58" s="16"/>
      <c r="I58" s="16"/>
      <c r="J58" s="16"/>
      <c r="K58" s="49"/>
      <c r="L58" s="55"/>
      <c r="M58" s="55"/>
      <c r="N58" s="55"/>
      <c r="O58" s="55"/>
    </row>
    <row r="59" spans="1:15" s="50" customFormat="1" ht="15.75" x14ac:dyDescent="0.25">
      <c r="A59" s="16"/>
      <c r="B59" s="68"/>
      <c r="G59" s="16"/>
      <c r="H59" s="16"/>
      <c r="I59" s="16"/>
      <c r="J59" s="16"/>
      <c r="K59" s="49"/>
      <c r="L59" s="55"/>
      <c r="M59" s="55"/>
      <c r="N59" s="55"/>
      <c r="O59" s="55"/>
    </row>
    <row r="60" spans="1:15" s="50" customFormat="1" ht="15.75" x14ac:dyDescent="0.25">
      <c r="A60" s="16"/>
      <c r="B60" s="68"/>
      <c r="G60" s="16"/>
      <c r="H60" s="16"/>
      <c r="I60" s="16"/>
      <c r="J60" s="16"/>
      <c r="K60" s="49"/>
      <c r="L60" s="55"/>
      <c r="M60" s="55"/>
      <c r="N60" s="55"/>
      <c r="O60" s="55"/>
    </row>
    <row r="61" spans="1:15" s="50" customFormat="1" ht="15.75" x14ac:dyDescent="0.25">
      <c r="A61" s="16"/>
      <c r="G61" s="16"/>
      <c r="H61" s="16"/>
      <c r="I61" s="16"/>
      <c r="J61" s="16"/>
      <c r="K61" s="49"/>
      <c r="L61" s="55"/>
      <c r="M61" s="55"/>
      <c r="N61" s="55"/>
      <c r="O61" s="55"/>
    </row>
    <row r="62" spans="1:15" s="50" customFormat="1" ht="15.75" x14ac:dyDescent="0.25">
      <c r="A62" s="16"/>
      <c r="B62" s="68"/>
      <c r="G62" s="16"/>
      <c r="H62" s="16"/>
      <c r="I62" s="16"/>
      <c r="J62" s="16"/>
      <c r="K62" s="49"/>
      <c r="L62" s="55"/>
      <c r="M62" s="55"/>
      <c r="N62" s="55"/>
      <c r="O62" s="55"/>
    </row>
    <row r="63" spans="1:15" s="50" customFormat="1" ht="15.75" x14ac:dyDescent="0.25">
      <c r="A63" s="16"/>
      <c r="B63" s="68"/>
      <c r="G63" s="16"/>
      <c r="H63" s="16"/>
      <c r="I63" s="16"/>
      <c r="J63" s="16"/>
      <c r="K63" s="49"/>
      <c r="L63" s="55"/>
      <c r="M63" s="55"/>
      <c r="N63" s="55"/>
      <c r="O63" s="55"/>
    </row>
    <row r="64" spans="1:15" s="50" customFormat="1" ht="15.75" x14ac:dyDescent="0.25">
      <c r="A64" s="16"/>
      <c r="B64" s="68"/>
      <c r="G64" s="16"/>
      <c r="H64" s="16"/>
      <c r="I64" s="16"/>
      <c r="J64" s="16"/>
      <c r="K64" s="49"/>
      <c r="L64" s="55"/>
      <c r="M64" s="55"/>
      <c r="N64" s="55"/>
      <c r="O64" s="55"/>
    </row>
    <row r="65" spans="1:15" s="50" customFormat="1" ht="15.75" x14ac:dyDescent="0.25">
      <c r="A65" s="16"/>
      <c r="G65" s="16"/>
      <c r="H65" s="16"/>
      <c r="I65" s="16"/>
      <c r="J65" s="16"/>
      <c r="K65" s="49"/>
      <c r="L65" s="55"/>
      <c r="M65" s="55"/>
      <c r="N65" s="55"/>
      <c r="O65" s="55"/>
    </row>
    <row r="66" spans="1:15" s="50" customFormat="1" ht="15.75" x14ac:dyDescent="0.25">
      <c r="A66" s="16"/>
      <c r="G66" s="16"/>
      <c r="H66" s="16"/>
      <c r="I66" s="16"/>
      <c r="J66" s="16"/>
      <c r="K66" s="49"/>
      <c r="L66" s="55"/>
      <c r="M66" s="55"/>
      <c r="N66" s="55"/>
      <c r="O66" s="55"/>
    </row>
    <row r="67" spans="1:15" s="50" customFormat="1" ht="15.75" x14ac:dyDescent="0.25">
      <c r="A67" s="16"/>
      <c r="G67" s="16"/>
      <c r="H67" s="16"/>
      <c r="I67" s="16"/>
      <c r="J67" s="16"/>
      <c r="K67" s="49"/>
      <c r="L67" s="55"/>
      <c r="M67" s="55"/>
      <c r="N67" s="55"/>
      <c r="O67" s="55"/>
    </row>
    <row r="68" spans="1:15" s="50" customFormat="1" ht="15.75" x14ac:dyDescent="0.25">
      <c r="A68" s="16"/>
      <c r="G68" s="16"/>
      <c r="H68" s="16"/>
      <c r="I68" s="16"/>
      <c r="J68" s="16"/>
      <c r="K68" s="49"/>
      <c r="L68" s="55"/>
      <c r="M68" s="55"/>
      <c r="N68" s="55"/>
      <c r="O68" s="55"/>
    </row>
    <row r="69" spans="1:15" s="50" customFormat="1" ht="15.75" x14ac:dyDescent="0.25">
      <c r="A69" s="16"/>
      <c r="G69" s="16"/>
      <c r="H69" s="16"/>
      <c r="I69" s="16"/>
      <c r="J69" s="16"/>
      <c r="K69" s="49"/>
      <c r="L69" s="55"/>
      <c r="M69" s="55"/>
      <c r="N69" s="55"/>
      <c r="O69" s="55"/>
    </row>
    <row r="70" spans="1:15" s="50" customFormat="1" ht="15.75" x14ac:dyDescent="0.25">
      <c r="A70" s="16"/>
      <c r="G70" s="16"/>
      <c r="H70" s="16"/>
      <c r="I70" s="16"/>
      <c r="J70" s="16"/>
      <c r="K70" s="49"/>
      <c r="L70" s="55"/>
      <c r="M70" s="55"/>
      <c r="N70" s="55"/>
      <c r="O70" s="55"/>
    </row>
    <row r="71" spans="1:15" s="50" customFormat="1" ht="15.75" x14ac:dyDescent="0.25">
      <c r="A71" s="16"/>
      <c r="G71" s="16"/>
      <c r="H71" s="16"/>
      <c r="I71" s="16"/>
      <c r="J71" s="16"/>
      <c r="K71" s="49"/>
      <c r="L71" s="55"/>
      <c r="M71" s="55"/>
      <c r="N71" s="55"/>
      <c r="O71" s="55"/>
    </row>
    <row r="72" spans="1:15" s="50" customFormat="1" ht="15.75" x14ac:dyDescent="0.25">
      <c r="A72" s="16"/>
      <c r="G72" s="16"/>
      <c r="H72" s="16"/>
      <c r="I72" s="16"/>
      <c r="J72" s="16"/>
      <c r="K72" s="49"/>
      <c r="L72" s="55"/>
      <c r="M72" s="55"/>
      <c r="N72" s="55"/>
      <c r="O72" s="55"/>
    </row>
    <row r="73" spans="1:15" s="50" customFormat="1" ht="15.75" x14ac:dyDescent="0.25">
      <c r="A73" s="16"/>
      <c r="G73" s="16"/>
      <c r="H73" s="16"/>
      <c r="I73" s="16"/>
      <c r="J73" s="16"/>
      <c r="K73" s="49"/>
      <c r="L73" s="55"/>
      <c r="M73" s="55"/>
      <c r="N73" s="55"/>
      <c r="O73" s="55"/>
    </row>
    <row r="74" spans="1:15" s="50" customFormat="1" ht="15.75" x14ac:dyDescent="0.25">
      <c r="A74" s="16"/>
      <c r="B74" s="20"/>
      <c r="C74" s="20"/>
      <c r="D74" s="16"/>
      <c r="E74" s="20"/>
      <c r="F74" s="16"/>
      <c r="G74" s="16"/>
      <c r="H74" s="16"/>
      <c r="I74" s="16"/>
      <c r="J74" s="16"/>
      <c r="K74" s="49"/>
      <c r="L74" s="55"/>
      <c r="M74" s="55"/>
      <c r="N74" s="55"/>
      <c r="O74" s="55"/>
    </row>
    <row r="75" spans="1:15" s="50" customFormat="1" ht="15.75" x14ac:dyDescent="0.25">
      <c r="A75" s="16"/>
      <c r="B75" s="20"/>
      <c r="C75" s="20"/>
      <c r="D75" s="16"/>
      <c r="E75" s="20"/>
      <c r="F75" s="16"/>
      <c r="G75" s="16"/>
      <c r="H75" s="16"/>
      <c r="I75" s="16"/>
      <c r="J75" s="16"/>
      <c r="K75" s="49"/>
      <c r="L75" s="55"/>
      <c r="M75" s="55"/>
      <c r="N75" s="55"/>
      <c r="O75" s="55"/>
    </row>
    <row r="76" spans="1:15" s="50" customFormat="1" ht="15.75" x14ac:dyDescent="0.25">
      <c r="A76" s="16"/>
      <c r="B76" s="20"/>
      <c r="C76" s="20"/>
      <c r="D76" s="16"/>
      <c r="E76" s="20"/>
      <c r="F76" s="16"/>
      <c r="G76" s="16"/>
      <c r="H76" s="16"/>
      <c r="I76" s="16"/>
      <c r="J76" s="16"/>
      <c r="K76" s="49"/>
      <c r="L76" s="55"/>
      <c r="M76" s="55"/>
      <c r="N76" s="55"/>
      <c r="O76" s="55"/>
    </row>
    <row r="77" spans="1:15" s="50" customFormat="1" ht="15.75" x14ac:dyDescent="0.25">
      <c r="A77" s="16"/>
      <c r="B77" s="20"/>
      <c r="C77" s="20"/>
      <c r="D77" s="16"/>
      <c r="E77" s="20"/>
      <c r="F77" s="16"/>
      <c r="G77" s="16"/>
      <c r="H77" s="16"/>
      <c r="I77" s="16"/>
      <c r="J77" s="16"/>
      <c r="K77" s="49"/>
      <c r="L77" s="55"/>
      <c r="M77" s="55"/>
      <c r="N77" s="55"/>
      <c r="O77" s="55"/>
    </row>
    <row r="78" spans="1:15" s="50" customFormat="1" ht="15.75" x14ac:dyDescent="0.25">
      <c r="A78" s="16"/>
      <c r="B78" s="20"/>
      <c r="C78" s="20"/>
      <c r="D78" s="16"/>
      <c r="E78" s="20"/>
      <c r="F78" s="16"/>
      <c r="G78" s="16"/>
      <c r="H78" s="16"/>
      <c r="I78" s="16"/>
      <c r="J78" s="16"/>
      <c r="K78" s="49"/>
      <c r="L78" s="55"/>
      <c r="M78" s="55"/>
      <c r="N78" s="55"/>
      <c r="O78" s="55"/>
    </row>
    <row r="79" spans="1:15" s="50" customFormat="1" ht="15.75" x14ac:dyDescent="0.25">
      <c r="A79" s="16"/>
      <c r="B79" s="20"/>
      <c r="C79" s="20"/>
      <c r="D79" s="16"/>
      <c r="E79" s="20"/>
      <c r="F79" s="16"/>
      <c r="G79" s="16"/>
      <c r="H79" s="16"/>
      <c r="I79" s="16"/>
      <c r="J79" s="16"/>
      <c r="K79" s="49"/>
      <c r="L79" s="55"/>
      <c r="M79" s="55"/>
      <c r="N79" s="55"/>
      <c r="O79" s="55"/>
    </row>
    <row r="80" spans="1:15" s="50" customFormat="1" ht="15.75" x14ac:dyDescent="0.25">
      <c r="A80" s="16"/>
      <c r="B80" s="20"/>
      <c r="C80" s="20"/>
      <c r="D80" s="16"/>
      <c r="E80" s="20"/>
      <c r="F80" s="16"/>
      <c r="G80" s="16"/>
      <c r="H80" s="16"/>
      <c r="I80" s="16"/>
      <c r="J80" s="16"/>
      <c r="K80" s="49"/>
      <c r="L80" s="55"/>
      <c r="M80" s="55"/>
      <c r="N80" s="55"/>
      <c r="O80" s="55"/>
    </row>
    <row r="81" spans="1:15" s="50" customFormat="1" ht="15.75" x14ac:dyDescent="0.25">
      <c r="A81" s="16"/>
      <c r="B81" s="20"/>
      <c r="C81" s="20"/>
      <c r="D81" s="16"/>
      <c r="E81" s="20"/>
      <c r="F81" s="16"/>
      <c r="G81" s="16"/>
      <c r="H81" s="16"/>
      <c r="I81" s="16"/>
      <c r="J81" s="16"/>
      <c r="K81" s="49"/>
      <c r="L81" s="55"/>
      <c r="M81" s="55"/>
      <c r="N81" s="55"/>
      <c r="O81" s="55"/>
    </row>
    <row r="82" spans="1:15" s="50" customFormat="1" ht="15.75" x14ac:dyDescent="0.25">
      <c r="A82" s="16"/>
      <c r="B82" s="20"/>
      <c r="C82" s="20"/>
      <c r="D82" s="16"/>
      <c r="E82" s="20"/>
      <c r="F82" s="16"/>
      <c r="G82" s="16"/>
      <c r="H82" s="16"/>
      <c r="I82" s="16"/>
      <c r="J82" s="16"/>
      <c r="K82" s="49"/>
      <c r="L82" s="55"/>
      <c r="M82" s="55"/>
      <c r="N82" s="55"/>
      <c r="O82" s="55"/>
    </row>
    <row r="83" spans="1:15" s="50" customFormat="1" ht="15.75" x14ac:dyDescent="0.25">
      <c r="A83" s="16"/>
      <c r="B83" s="20"/>
      <c r="C83" s="20"/>
      <c r="D83" s="16"/>
      <c r="E83" s="20"/>
      <c r="F83" s="16"/>
      <c r="G83" s="16"/>
      <c r="H83" s="16"/>
      <c r="I83" s="16"/>
      <c r="J83" s="16"/>
      <c r="K83" s="49"/>
      <c r="L83" s="55"/>
      <c r="M83" s="55"/>
      <c r="N83" s="55"/>
      <c r="O83" s="55"/>
    </row>
    <row r="84" spans="1:15" s="50" customFormat="1" ht="15.75" x14ac:dyDescent="0.25">
      <c r="A84" s="16"/>
      <c r="B84" s="20"/>
      <c r="C84" s="20"/>
      <c r="D84" s="16"/>
      <c r="E84" s="20"/>
      <c r="F84" s="16"/>
      <c r="G84" s="16"/>
      <c r="H84" s="16"/>
      <c r="I84" s="16"/>
      <c r="J84" s="16"/>
      <c r="K84" s="49"/>
      <c r="L84" s="55"/>
      <c r="M84" s="55"/>
      <c r="N84" s="55"/>
      <c r="O84" s="55"/>
    </row>
    <row r="85" spans="1:15" s="50" customFormat="1" ht="15.75" x14ac:dyDescent="0.25">
      <c r="A85" s="16"/>
      <c r="B85" s="20"/>
      <c r="C85" s="20"/>
      <c r="D85" s="16"/>
      <c r="E85" s="20"/>
      <c r="F85" s="16"/>
      <c r="G85" s="16"/>
      <c r="H85" s="16"/>
      <c r="I85" s="16"/>
      <c r="J85" s="16"/>
      <c r="K85" s="49"/>
      <c r="L85" s="55"/>
      <c r="M85" s="55"/>
      <c r="N85" s="55"/>
      <c r="O85" s="55"/>
    </row>
    <row r="86" spans="1:15" s="50" customFormat="1" ht="15.75" x14ac:dyDescent="0.25">
      <c r="A86" s="16"/>
      <c r="B86" s="20"/>
      <c r="C86" s="20"/>
      <c r="D86" s="16"/>
      <c r="E86" s="20"/>
      <c r="F86" s="16"/>
      <c r="G86" s="16"/>
      <c r="H86" s="16"/>
      <c r="I86" s="16"/>
      <c r="J86" s="16"/>
      <c r="K86" s="49"/>
      <c r="L86" s="55"/>
      <c r="M86" s="55"/>
      <c r="N86" s="55"/>
      <c r="O86" s="55"/>
    </row>
    <row r="87" spans="1:15" s="50" customFormat="1" ht="15.75" x14ac:dyDescent="0.25">
      <c r="A87" s="16"/>
      <c r="B87" s="20"/>
      <c r="C87" s="20"/>
      <c r="D87" s="16"/>
      <c r="E87" s="20"/>
      <c r="F87" s="16"/>
      <c r="G87" s="16"/>
      <c r="H87" s="16"/>
      <c r="I87" s="16"/>
      <c r="J87" s="16"/>
      <c r="K87" s="49"/>
      <c r="L87" s="55"/>
      <c r="M87" s="55"/>
      <c r="N87" s="55"/>
      <c r="O87" s="55"/>
    </row>
    <row r="88" spans="1:15" s="50" customFormat="1" ht="15.75" x14ac:dyDescent="0.25">
      <c r="A88" s="16"/>
      <c r="B88" s="20"/>
      <c r="C88" s="20"/>
      <c r="D88" s="16"/>
      <c r="E88" s="20"/>
      <c r="F88" s="16"/>
      <c r="G88" s="16"/>
      <c r="H88" s="16"/>
      <c r="I88" s="16"/>
      <c r="J88" s="16"/>
      <c r="K88" s="49"/>
      <c r="L88" s="55"/>
      <c r="M88" s="55"/>
      <c r="N88" s="55"/>
      <c r="O88" s="55"/>
    </row>
    <row r="89" spans="1:15" s="50" customFormat="1" ht="15.75" x14ac:dyDescent="0.25">
      <c r="A89" s="16"/>
      <c r="B89" s="20"/>
      <c r="C89" s="20"/>
      <c r="D89" s="16"/>
      <c r="E89" s="20"/>
      <c r="F89" s="16"/>
      <c r="G89" s="16"/>
      <c r="H89" s="16"/>
      <c r="I89" s="16"/>
      <c r="J89" s="16"/>
      <c r="K89" s="49"/>
      <c r="L89" s="55"/>
      <c r="M89" s="55"/>
      <c r="N89" s="55"/>
      <c r="O89" s="55"/>
    </row>
    <row r="90" spans="1:15" s="50" customFormat="1" ht="15.75" x14ac:dyDescent="0.25">
      <c r="A90" s="16"/>
      <c r="B90" s="20"/>
      <c r="C90" s="20"/>
      <c r="D90" s="16"/>
      <c r="E90" s="20"/>
      <c r="F90" s="16"/>
      <c r="G90" s="16"/>
      <c r="H90" s="16"/>
      <c r="I90" s="16"/>
      <c r="J90" s="16"/>
      <c r="K90" s="49"/>
      <c r="L90" s="55"/>
      <c r="M90" s="55"/>
      <c r="N90" s="55"/>
      <c r="O90" s="55"/>
    </row>
    <row r="91" spans="1:15" s="50" customFormat="1" ht="15.75" x14ac:dyDescent="0.25">
      <c r="A91" s="16"/>
      <c r="B91" s="20"/>
      <c r="C91" s="20"/>
      <c r="D91" s="16"/>
      <c r="E91" s="20"/>
      <c r="F91" s="16"/>
      <c r="G91" s="16"/>
      <c r="H91" s="16"/>
      <c r="I91" s="16"/>
      <c r="J91" s="16"/>
      <c r="K91" s="49"/>
      <c r="L91" s="55"/>
      <c r="M91" s="55"/>
      <c r="N91" s="55"/>
      <c r="O91" s="55"/>
    </row>
    <row r="92" spans="1:15" s="50" customFormat="1" ht="15.75" x14ac:dyDescent="0.25">
      <c r="A92" s="16"/>
      <c r="B92" s="20"/>
      <c r="C92" s="20"/>
      <c r="D92" s="16"/>
      <c r="E92" s="20"/>
      <c r="F92" s="16"/>
      <c r="G92" s="16"/>
      <c r="H92" s="16"/>
      <c r="I92" s="16"/>
      <c r="J92" s="16"/>
      <c r="K92" s="49"/>
      <c r="L92" s="55"/>
      <c r="M92" s="55"/>
      <c r="N92" s="55"/>
      <c r="O92" s="55"/>
    </row>
    <row r="93" spans="1:15" s="50" customFormat="1" ht="15.75" x14ac:dyDescent="0.25">
      <c r="A93" s="16"/>
      <c r="B93" s="20"/>
      <c r="C93" s="20"/>
      <c r="D93" s="16"/>
      <c r="E93" s="20"/>
      <c r="F93" s="16"/>
      <c r="G93" s="16"/>
      <c r="H93" s="16"/>
      <c r="I93" s="16"/>
      <c r="J93" s="16"/>
      <c r="K93" s="49"/>
      <c r="L93" s="55"/>
      <c r="M93" s="55"/>
      <c r="N93" s="55"/>
      <c r="O93" s="55"/>
    </row>
    <row r="94" spans="1:15" s="50" customFormat="1" ht="15.75" x14ac:dyDescent="0.25">
      <c r="A94" s="16"/>
      <c r="B94" s="20"/>
      <c r="C94" s="20"/>
      <c r="D94" s="16"/>
      <c r="E94" s="20"/>
      <c r="F94" s="16"/>
      <c r="G94" s="16"/>
      <c r="H94" s="16"/>
      <c r="I94" s="16"/>
      <c r="J94" s="16"/>
      <c r="K94" s="49"/>
      <c r="L94" s="55"/>
      <c r="M94" s="55"/>
      <c r="N94" s="55"/>
      <c r="O94" s="55"/>
    </row>
    <row r="95" spans="1:15" s="50" customFormat="1" ht="15.75" x14ac:dyDescent="0.25">
      <c r="A95" s="16"/>
      <c r="B95" s="20"/>
      <c r="C95" s="20"/>
      <c r="D95" s="16"/>
      <c r="E95" s="20"/>
      <c r="F95" s="16"/>
      <c r="G95" s="16"/>
      <c r="H95" s="16"/>
      <c r="I95" s="16"/>
      <c r="J95" s="16"/>
      <c r="K95" s="49"/>
      <c r="L95" s="55"/>
      <c r="M95" s="55"/>
      <c r="N95" s="55"/>
      <c r="O95" s="55"/>
    </row>
    <row r="96" spans="1:15" s="50" customFormat="1" ht="15.75" x14ac:dyDescent="0.25">
      <c r="A96" s="16"/>
      <c r="B96" s="20"/>
      <c r="C96" s="20"/>
      <c r="D96" s="16"/>
      <c r="E96" s="20"/>
      <c r="F96" s="16"/>
      <c r="G96" s="16"/>
      <c r="H96" s="16"/>
      <c r="I96" s="16"/>
      <c r="J96" s="16"/>
      <c r="K96" s="49"/>
      <c r="L96" s="55"/>
      <c r="M96" s="55"/>
      <c r="N96" s="55"/>
      <c r="O96" s="55"/>
    </row>
    <row r="97" spans="1:15" s="50" customFormat="1" ht="15.75" x14ac:dyDescent="0.25">
      <c r="A97" s="16"/>
      <c r="B97" s="20"/>
      <c r="C97" s="20"/>
      <c r="D97" s="16"/>
      <c r="E97" s="20"/>
      <c r="F97" s="16"/>
      <c r="G97" s="16"/>
      <c r="H97" s="16"/>
      <c r="I97" s="16"/>
      <c r="J97" s="16"/>
      <c r="K97" s="49"/>
      <c r="L97" s="55"/>
      <c r="M97" s="55"/>
      <c r="N97" s="55"/>
      <c r="O97" s="55"/>
    </row>
    <row r="98" spans="1:15" s="50" customFormat="1" ht="15.75" x14ac:dyDescent="0.25">
      <c r="A98" s="16"/>
      <c r="B98" s="20"/>
      <c r="C98" s="20"/>
      <c r="D98" s="16"/>
      <c r="E98" s="20"/>
      <c r="F98" s="16"/>
      <c r="G98" s="16"/>
      <c r="H98" s="16"/>
      <c r="I98" s="16"/>
      <c r="J98" s="16"/>
      <c r="K98" s="49"/>
      <c r="L98" s="55"/>
      <c r="M98" s="55"/>
      <c r="N98" s="55"/>
      <c r="O98" s="55"/>
    </row>
    <row r="99" spans="1:15" s="50" customFormat="1" ht="15.75" x14ac:dyDescent="0.25">
      <c r="A99" s="16"/>
      <c r="B99" s="20"/>
      <c r="C99" s="20"/>
      <c r="D99" s="16"/>
      <c r="E99" s="20"/>
      <c r="F99" s="16"/>
      <c r="G99" s="16"/>
      <c r="H99" s="16"/>
      <c r="I99" s="16"/>
      <c r="J99" s="16"/>
      <c r="K99" s="49"/>
      <c r="L99" s="55"/>
      <c r="M99" s="55"/>
      <c r="N99" s="55"/>
      <c r="O99" s="55"/>
    </row>
    <row r="100" spans="1:15" s="50" customFormat="1" ht="15.75" x14ac:dyDescent="0.25">
      <c r="A100" s="16"/>
      <c r="B100" s="20"/>
      <c r="C100" s="20"/>
      <c r="D100" s="16"/>
      <c r="E100" s="20"/>
      <c r="F100" s="54"/>
      <c r="G100" s="54"/>
      <c r="H100" s="54"/>
      <c r="I100" s="54"/>
      <c r="J100" s="54"/>
      <c r="K100" s="49"/>
      <c r="L100" s="55"/>
      <c r="M100" s="55"/>
      <c r="N100" s="55"/>
      <c r="O100" s="55"/>
    </row>
    <row r="101" spans="1:15" s="50" customFormat="1" ht="15.75" x14ac:dyDescent="0.25">
      <c r="A101" s="16"/>
      <c r="B101" s="20"/>
      <c r="C101" s="20"/>
      <c r="D101" s="16"/>
      <c r="E101" s="20"/>
      <c r="F101" s="16"/>
      <c r="G101" s="16"/>
      <c r="H101" s="16"/>
      <c r="I101" s="16"/>
      <c r="J101" s="16"/>
      <c r="K101" s="49"/>
      <c r="L101" s="55"/>
      <c r="M101" s="55"/>
      <c r="N101" s="55"/>
      <c r="O101" s="55"/>
    </row>
    <row r="102" spans="1:15" s="50" customFormat="1" ht="15.75" x14ac:dyDescent="0.25">
      <c r="A102" s="16"/>
      <c r="B102" s="20"/>
      <c r="C102" s="20"/>
      <c r="D102" s="16"/>
      <c r="E102" s="20"/>
      <c r="F102" s="16"/>
      <c r="G102" s="16"/>
      <c r="H102" s="16"/>
      <c r="I102" s="16"/>
      <c r="J102" s="16"/>
      <c r="K102" s="49"/>
      <c r="L102" s="55"/>
      <c r="M102" s="55"/>
      <c r="N102" s="55"/>
      <c r="O102" s="55"/>
    </row>
    <row r="103" spans="1:15" s="50" customFormat="1" ht="15.75" x14ac:dyDescent="0.25">
      <c r="A103" s="16"/>
      <c r="B103" s="20"/>
      <c r="C103" s="20"/>
      <c r="D103" s="16"/>
      <c r="E103" s="20"/>
      <c r="F103" s="16"/>
      <c r="G103" s="16"/>
      <c r="H103" s="16"/>
      <c r="I103" s="16"/>
      <c r="J103" s="16"/>
      <c r="K103" s="49"/>
      <c r="L103" s="55"/>
      <c r="M103" s="55"/>
      <c r="N103" s="55"/>
      <c r="O103" s="55"/>
    </row>
    <row r="104" spans="1:15" s="50" customFormat="1" ht="15.75" x14ac:dyDescent="0.25">
      <c r="A104" s="16"/>
      <c r="B104" s="20"/>
      <c r="C104" s="20"/>
      <c r="D104" s="16"/>
      <c r="E104" s="20"/>
      <c r="F104" s="16"/>
      <c r="G104" s="16"/>
      <c r="H104" s="16"/>
      <c r="I104" s="16"/>
      <c r="J104" s="16"/>
      <c r="K104" s="49"/>
      <c r="L104" s="55"/>
      <c r="M104" s="55"/>
      <c r="N104" s="55"/>
      <c r="O104" s="55"/>
    </row>
    <row r="105" spans="1:15" s="50" customFormat="1" ht="15.75" x14ac:dyDescent="0.25">
      <c r="A105" s="16"/>
      <c r="B105" s="20"/>
      <c r="C105" s="20"/>
      <c r="D105" s="16"/>
      <c r="E105" s="20"/>
      <c r="F105" s="16"/>
      <c r="G105" s="16"/>
      <c r="H105" s="16"/>
      <c r="I105" s="16"/>
      <c r="J105" s="16"/>
      <c r="K105" s="49"/>
      <c r="L105" s="55"/>
      <c r="M105" s="55"/>
      <c r="N105" s="55"/>
      <c r="O105" s="55"/>
    </row>
    <row r="106" spans="1:15" s="50" customFormat="1" ht="15.75" x14ac:dyDescent="0.25">
      <c r="A106" s="16"/>
      <c r="B106" s="20"/>
      <c r="C106" s="20"/>
      <c r="D106" s="16"/>
      <c r="E106" s="20"/>
      <c r="F106" s="55"/>
      <c r="G106" s="55"/>
      <c r="H106" s="55"/>
      <c r="I106" s="55"/>
      <c r="J106" s="55"/>
      <c r="K106" s="49"/>
      <c r="L106" s="55"/>
      <c r="M106" s="55"/>
      <c r="N106" s="55"/>
      <c r="O106" s="55"/>
    </row>
    <row r="107" spans="1:15" s="50" customFormat="1" ht="15.75" x14ac:dyDescent="0.25">
      <c r="A107" s="16"/>
      <c r="B107" s="20"/>
      <c r="C107" s="20"/>
      <c r="D107" s="16"/>
      <c r="E107" s="20"/>
      <c r="F107" s="16"/>
      <c r="G107" s="16"/>
      <c r="H107" s="16"/>
      <c r="I107" s="16"/>
      <c r="J107" s="16"/>
      <c r="K107" s="49"/>
      <c r="L107" s="55"/>
      <c r="M107" s="55"/>
      <c r="N107" s="55"/>
      <c r="O107" s="55"/>
    </row>
    <row r="108" spans="1:15" s="50" customFormat="1" ht="15.75" x14ac:dyDescent="0.25">
      <c r="A108" s="16"/>
      <c r="B108" s="20"/>
      <c r="C108" s="20"/>
      <c r="D108" s="16"/>
      <c r="E108" s="20"/>
      <c r="F108" s="55"/>
      <c r="G108" s="55"/>
      <c r="H108" s="55"/>
      <c r="I108" s="55"/>
      <c r="J108" s="55"/>
      <c r="K108" s="49"/>
      <c r="L108" s="55"/>
      <c r="M108" s="55"/>
      <c r="N108" s="55"/>
      <c r="O108" s="55"/>
    </row>
    <row r="109" spans="1:15" s="50" customFormat="1" ht="15.75" x14ac:dyDescent="0.25">
      <c r="A109" s="16"/>
      <c r="B109" s="15"/>
      <c r="C109" s="17"/>
      <c r="D109" s="18"/>
      <c r="E109" s="17"/>
      <c r="F109" s="16"/>
      <c r="G109" s="16"/>
      <c r="H109" s="16"/>
      <c r="I109" s="16"/>
      <c r="J109" s="16"/>
      <c r="K109" s="49"/>
      <c r="L109" s="55"/>
      <c r="M109" s="55"/>
      <c r="N109" s="55"/>
      <c r="O109" s="55"/>
    </row>
    <row r="110" spans="1:15" s="50" customFormat="1" ht="15.75" x14ac:dyDescent="0.25">
      <c r="A110" s="16"/>
      <c r="B110" s="15"/>
      <c r="C110" s="17"/>
      <c r="D110" s="18"/>
      <c r="E110" s="17"/>
      <c r="F110" s="55"/>
      <c r="G110" s="55"/>
      <c r="H110" s="55"/>
      <c r="I110" s="55"/>
      <c r="J110" s="55"/>
      <c r="K110" s="49"/>
      <c r="L110" s="55"/>
      <c r="M110" s="55"/>
      <c r="N110" s="55"/>
      <c r="O110" s="55"/>
    </row>
    <row r="111" spans="1:15" s="50" customFormat="1" ht="15.75" x14ac:dyDescent="0.25">
      <c r="A111" s="16"/>
      <c r="B111" s="56"/>
      <c r="C111" s="20"/>
      <c r="D111" s="57"/>
      <c r="E111" s="58"/>
      <c r="F111" s="16"/>
      <c r="G111" s="16"/>
      <c r="H111" s="16"/>
      <c r="I111" s="16"/>
      <c r="J111" s="16"/>
      <c r="K111" s="49"/>
      <c r="L111" s="55"/>
      <c r="M111" s="55"/>
      <c r="N111" s="55"/>
      <c r="O111" s="55"/>
    </row>
    <row r="112" spans="1:15" s="50" customFormat="1" ht="15.75" x14ac:dyDescent="0.25">
      <c r="A112" s="16"/>
      <c r="B112" s="59"/>
      <c r="C112" s="20"/>
      <c r="D112" s="57"/>
      <c r="E112" s="58"/>
      <c r="F112" s="16"/>
      <c r="G112" s="16"/>
      <c r="H112" s="16"/>
      <c r="I112" s="16"/>
      <c r="J112" s="16"/>
      <c r="K112" s="49"/>
      <c r="L112" s="55"/>
      <c r="M112" s="55"/>
      <c r="N112" s="55"/>
      <c r="O112" s="55"/>
    </row>
    <row r="113" spans="1:15" s="50" customFormat="1" ht="15.75" x14ac:dyDescent="0.25">
      <c r="A113" s="16"/>
      <c r="B113" s="59"/>
      <c r="C113" s="20"/>
      <c r="D113" s="57"/>
      <c r="E113" s="58"/>
      <c r="F113" s="55"/>
      <c r="G113" s="55"/>
      <c r="H113" s="55"/>
      <c r="I113" s="55"/>
      <c r="J113" s="55"/>
      <c r="K113" s="49"/>
      <c r="L113" s="55"/>
      <c r="M113" s="55"/>
      <c r="N113" s="55"/>
      <c r="O113" s="55"/>
    </row>
    <row r="114" spans="1:15" s="50" customFormat="1" ht="15.75" x14ac:dyDescent="0.25">
      <c r="A114" s="16"/>
      <c r="B114" s="59"/>
      <c r="C114" s="20"/>
      <c r="D114" s="57"/>
      <c r="E114" s="58"/>
      <c r="F114" s="55"/>
      <c r="G114" s="55"/>
      <c r="H114" s="55"/>
      <c r="I114" s="55"/>
      <c r="J114" s="55"/>
      <c r="K114" s="49"/>
      <c r="L114" s="55"/>
      <c r="M114" s="55"/>
      <c r="N114" s="55"/>
      <c r="O114" s="55"/>
    </row>
    <row r="115" spans="1:15" s="50" customFormat="1" ht="15.75" x14ac:dyDescent="0.25">
      <c r="A115" s="16"/>
      <c r="B115" s="59"/>
      <c r="C115" s="20"/>
      <c r="D115" s="57"/>
      <c r="E115" s="58"/>
      <c r="F115" s="55"/>
      <c r="G115" s="55"/>
      <c r="H115" s="55"/>
      <c r="I115" s="55"/>
      <c r="J115" s="55"/>
      <c r="K115" s="49"/>
      <c r="L115" s="55"/>
      <c r="M115" s="55"/>
      <c r="N115" s="55"/>
      <c r="O115" s="55"/>
    </row>
    <row r="116" spans="1:15" s="50" customFormat="1" ht="15.75" x14ac:dyDescent="0.25">
      <c r="A116" s="16"/>
      <c r="B116" s="59"/>
      <c r="C116" s="20"/>
      <c r="D116" s="57"/>
      <c r="E116" s="58"/>
      <c r="F116" s="55"/>
      <c r="G116" s="55"/>
      <c r="H116" s="55"/>
      <c r="I116" s="55"/>
      <c r="J116" s="55"/>
      <c r="K116" s="49"/>
      <c r="L116" s="55"/>
      <c r="M116" s="55"/>
      <c r="N116" s="55"/>
      <c r="O116" s="55"/>
    </row>
    <row r="117" spans="1:15" s="50" customFormat="1" ht="15.75" x14ac:dyDescent="0.25">
      <c r="A117" s="16"/>
      <c r="B117" s="56"/>
      <c r="C117" s="20"/>
      <c r="D117" s="57"/>
      <c r="E117" s="58"/>
      <c r="F117" s="16"/>
      <c r="G117" s="16"/>
      <c r="H117" s="16"/>
      <c r="I117" s="16"/>
      <c r="J117" s="16"/>
      <c r="K117" s="49"/>
      <c r="L117" s="55"/>
      <c r="M117" s="55"/>
      <c r="N117" s="55"/>
      <c r="O117" s="55"/>
    </row>
    <row r="118" spans="1:15" s="50" customFormat="1" ht="15.75" x14ac:dyDescent="0.25">
      <c r="A118" s="16"/>
      <c r="B118" s="59"/>
      <c r="C118" s="20"/>
      <c r="D118" s="57"/>
      <c r="E118" s="58"/>
      <c r="F118" s="16"/>
      <c r="G118" s="16"/>
      <c r="H118" s="16"/>
      <c r="I118" s="16"/>
      <c r="J118" s="16"/>
      <c r="K118" s="49"/>
      <c r="L118" s="55"/>
      <c r="M118" s="55"/>
      <c r="N118" s="55"/>
      <c r="O118" s="55"/>
    </row>
    <row r="119" spans="1:15" s="50" customFormat="1" ht="15.75" x14ac:dyDescent="0.25">
      <c r="A119" s="16"/>
      <c r="B119" s="59"/>
      <c r="C119" s="20"/>
      <c r="D119" s="57"/>
      <c r="E119" s="58"/>
      <c r="F119" s="16"/>
      <c r="G119" s="16"/>
      <c r="H119" s="16"/>
      <c r="I119" s="16"/>
      <c r="J119" s="16"/>
      <c r="K119" s="49"/>
      <c r="L119" s="55"/>
      <c r="M119" s="55"/>
      <c r="N119" s="55"/>
      <c r="O119" s="55"/>
    </row>
    <row r="120" spans="1:15" s="50" customFormat="1" ht="15.75" x14ac:dyDescent="0.25">
      <c r="A120" s="16"/>
      <c r="B120" s="59"/>
      <c r="C120" s="20"/>
      <c r="D120" s="57"/>
      <c r="E120" s="58"/>
      <c r="F120" s="16"/>
      <c r="G120" s="16"/>
      <c r="H120" s="16"/>
      <c r="I120" s="16"/>
      <c r="J120" s="16"/>
      <c r="K120" s="49"/>
      <c r="L120" s="55"/>
      <c r="M120" s="55"/>
      <c r="N120" s="55"/>
      <c r="O120" s="55"/>
    </row>
    <row r="121" spans="1:15" s="50" customFormat="1" ht="15.75" x14ac:dyDescent="0.25">
      <c r="A121" s="16"/>
      <c r="B121" s="59"/>
      <c r="C121" s="20"/>
      <c r="D121" s="57"/>
      <c r="E121" s="58"/>
      <c r="F121" s="54"/>
      <c r="G121" s="54"/>
      <c r="H121" s="54"/>
      <c r="I121" s="54"/>
      <c r="J121" s="54"/>
      <c r="K121" s="49"/>
      <c r="L121" s="55"/>
      <c r="M121" s="55"/>
      <c r="N121" s="55"/>
      <c r="O121" s="55"/>
    </row>
    <row r="122" spans="1:15" s="50" customFormat="1" ht="15.75" x14ac:dyDescent="0.25">
      <c r="A122" s="16"/>
      <c r="B122" s="15"/>
      <c r="C122" s="17"/>
      <c r="D122" s="18"/>
      <c r="E122" s="15"/>
      <c r="F122" s="16"/>
      <c r="G122" s="16"/>
      <c r="H122" s="16"/>
      <c r="I122" s="16"/>
      <c r="J122" s="16"/>
      <c r="K122" s="49"/>
      <c r="L122" s="55"/>
      <c r="M122" s="55"/>
      <c r="N122" s="55"/>
      <c r="O122" s="55"/>
    </row>
    <row r="123" spans="1:15" s="50" customFormat="1" ht="15.75" x14ac:dyDescent="0.25">
      <c r="A123" s="14"/>
      <c r="B123" s="15"/>
      <c r="C123" s="17"/>
      <c r="D123" s="18"/>
      <c r="E123" s="15"/>
      <c r="F123" s="16"/>
      <c r="G123" s="16"/>
      <c r="H123" s="16"/>
      <c r="I123" s="16"/>
      <c r="J123" s="16"/>
      <c r="K123" s="19"/>
      <c r="L123" s="75"/>
      <c r="M123" s="75"/>
      <c r="N123" s="75"/>
      <c r="O123" s="55"/>
    </row>
    <row r="124" spans="1:15" s="50" customFormat="1" x14ac:dyDescent="0.25">
      <c r="K124" s="76"/>
      <c r="L124" s="76"/>
      <c r="M124" s="76"/>
      <c r="N124" s="76"/>
      <c r="O124" s="77"/>
    </row>
    <row r="125" spans="1:15" s="50" customFormat="1" x14ac:dyDescent="0.25">
      <c r="K125" s="76"/>
      <c r="L125" s="76"/>
      <c r="M125" s="76"/>
      <c r="N125" s="76"/>
      <c r="O125" s="77"/>
    </row>
    <row r="126" spans="1:15" s="50" customFormat="1" x14ac:dyDescent="0.25">
      <c r="K126" s="76"/>
      <c r="L126" s="76"/>
      <c r="M126" s="76"/>
      <c r="N126" s="76"/>
      <c r="O126" s="77"/>
    </row>
    <row r="127" spans="1:15" x14ac:dyDescent="0.25">
      <c r="F127" s="1"/>
      <c r="G127" s="1"/>
      <c r="H127" s="1"/>
      <c r="I127" s="1"/>
      <c r="J127" s="1"/>
      <c r="O127" s="73"/>
    </row>
    <row r="128" spans="1:15" x14ac:dyDescent="0.25">
      <c r="F128" s="1"/>
      <c r="G128" s="1"/>
      <c r="H128" s="1"/>
      <c r="I128" s="1"/>
      <c r="J128" s="1"/>
      <c r="O128" s="73"/>
    </row>
    <row r="129" spans="6:15" x14ac:dyDescent="0.25">
      <c r="F129" s="1"/>
      <c r="G129" s="1"/>
      <c r="H129" s="1"/>
      <c r="I129" s="1"/>
      <c r="J129" s="1"/>
      <c r="O129" s="73"/>
    </row>
    <row r="130" spans="6:15" x14ac:dyDescent="0.25">
      <c r="F130" s="1"/>
      <c r="G130" s="1"/>
      <c r="H130" s="1"/>
      <c r="I130" s="1"/>
      <c r="J130" s="1"/>
      <c r="O130" s="73"/>
    </row>
    <row r="131" spans="6:15" x14ac:dyDescent="0.25">
      <c r="F131" s="1"/>
      <c r="G131" s="1"/>
      <c r="H131" s="1"/>
      <c r="I131" s="1"/>
      <c r="J131" s="1"/>
      <c r="O131" s="73"/>
    </row>
    <row r="132" spans="6:15" x14ac:dyDescent="0.25">
      <c r="F132" s="1"/>
      <c r="G132" s="1"/>
      <c r="H132" s="1"/>
      <c r="I132" s="1"/>
      <c r="J132" s="1"/>
      <c r="O132" s="73"/>
    </row>
    <row r="133" spans="6:15" x14ac:dyDescent="0.25">
      <c r="F133" s="1"/>
      <c r="G133" s="1"/>
      <c r="H133" s="1"/>
      <c r="I133" s="1"/>
      <c r="J133" s="1"/>
      <c r="O133" s="73"/>
    </row>
    <row r="134" spans="6:15" x14ac:dyDescent="0.25">
      <c r="F134" s="1"/>
      <c r="G134" s="1"/>
      <c r="H134" s="1"/>
      <c r="I134" s="1"/>
      <c r="J134" s="1"/>
      <c r="O134" s="73"/>
    </row>
    <row r="135" spans="6:15" x14ac:dyDescent="0.25">
      <c r="F135" s="1"/>
      <c r="G135" s="1"/>
      <c r="H135" s="1"/>
      <c r="I135" s="1"/>
      <c r="J135" s="1"/>
      <c r="O135" s="73"/>
    </row>
    <row r="136" spans="6:15" x14ac:dyDescent="0.25">
      <c r="F136" s="1"/>
      <c r="G136" s="1"/>
      <c r="H136" s="1"/>
      <c r="I136" s="1"/>
      <c r="J136" s="1"/>
      <c r="O136" s="73"/>
    </row>
    <row r="137" spans="6:15" x14ac:dyDescent="0.25">
      <c r="F137" s="1"/>
      <c r="G137" s="1"/>
      <c r="H137" s="1"/>
      <c r="I137" s="1"/>
      <c r="J137" s="1"/>
      <c r="O137" s="73"/>
    </row>
    <row r="138" spans="6:15" x14ac:dyDescent="0.25">
      <c r="F138" s="1"/>
      <c r="G138" s="1"/>
      <c r="H138" s="1"/>
      <c r="I138" s="1"/>
      <c r="J138" s="1"/>
      <c r="O138" s="73"/>
    </row>
    <row r="139" spans="6:15" x14ac:dyDescent="0.25">
      <c r="F139" s="1"/>
      <c r="G139" s="1"/>
      <c r="H139" s="1"/>
      <c r="I139" s="1"/>
      <c r="J139" s="1"/>
      <c r="O139" s="73"/>
    </row>
    <row r="140" spans="6:15" x14ac:dyDescent="0.25">
      <c r="F140" s="1"/>
      <c r="G140" s="1"/>
      <c r="H140" s="1"/>
      <c r="I140" s="1"/>
      <c r="J140" s="1"/>
      <c r="O140" s="73"/>
    </row>
    <row r="141" spans="6:15" x14ac:dyDescent="0.25">
      <c r="F141" s="1"/>
      <c r="G141" s="1"/>
      <c r="H141" s="1"/>
      <c r="I141" s="1"/>
      <c r="J141" s="1"/>
      <c r="O141" s="73"/>
    </row>
    <row r="142" spans="6:15" x14ac:dyDescent="0.25">
      <c r="F142" s="1"/>
      <c r="G142" s="1"/>
      <c r="H142" s="1"/>
      <c r="I142" s="1"/>
      <c r="J142" s="1"/>
      <c r="O142" s="73"/>
    </row>
    <row r="143" spans="6:15" x14ac:dyDescent="0.25">
      <c r="F143" s="1"/>
      <c r="G143" s="1"/>
      <c r="H143" s="1"/>
      <c r="I143" s="1"/>
      <c r="J143" s="1"/>
      <c r="O143" s="73"/>
    </row>
    <row r="144" spans="6:15" x14ac:dyDescent="0.25">
      <c r="F144" s="1"/>
      <c r="G144" s="1"/>
      <c r="H144" s="1"/>
      <c r="I144" s="1"/>
      <c r="J144" s="1"/>
      <c r="O144" s="73"/>
    </row>
    <row r="145" spans="6:15" x14ac:dyDescent="0.25">
      <c r="F145" s="1"/>
      <c r="G145" s="1"/>
      <c r="H145" s="1"/>
      <c r="I145" s="1"/>
      <c r="J145" s="1"/>
      <c r="O145" s="73"/>
    </row>
    <row r="146" spans="6:15" x14ac:dyDescent="0.25">
      <c r="F146" s="1"/>
      <c r="G146" s="1"/>
      <c r="H146" s="1"/>
      <c r="I146" s="1"/>
      <c r="J146" s="1"/>
      <c r="O146" s="73"/>
    </row>
    <row r="147" spans="6:15" x14ac:dyDescent="0.25">
      <c r="F147" s="1"/>
      <c r="G147" s="1"/>
      <c r="H147" s="1"/>
      <c r="I147" s="1"/>
      <c r="J147" s="1"/>
      <c r="O147" s="73"/>
    </row>
    <row r="148" spans="6:15" x14ac:dyDescent="0.25">
      <c r="F148" s="1"/>
      <c r="G148" s="1"/>
      <c r="H148" s="1"/>
      <c r="I148" s="1"/>
      <c r="J148" s="1"/>
      <c r="O148" s="73"/>
    </row>
    <row r="149" spans="6:15" x14ac:dyDescent="0.25">
      <c r="F149" s="1"/>
      <c r="G149" s="1"/>
      <c r="H149" s="1"/>
      <c r="I149" s="1"/>
      <c r="J149" s="1"/>
      <c r="O149" s="73"/>
    </row>
    <row r="150" spans="6:15" x14ac:dyDescent="0.25">
      <c r="F150" s="1"/>
      <c r="G150" s="1"/>
      <c r="H150" s="1"/>
      <c r="I150" s="1"/>
      <c r="J150" s="1"/>
      <c r="O150" s="73"/>
    </row>
    <row r="151" spans="6:15" x14ac:dyDescent="0.25">
      <c r="F151" s="1"/>
      <c r="G151" s="1"/>
      <c r="H151" s="1"/>
      <c r="I151" s="1"/>
      <c r="J151" s="1"/>
      <c r="O151" s="73"/>
    </row>
    <row r="152" spans="6:15" x14ac:dyDescent="0.25">
      <c r="F152" s="1"/>
      <c r="G152" s="1"/>
      <c r="H152" s="1"/>
      <c r="I152" s="1"/>
      <c r="J152" s="1"/>
      <c r="O152" s="73"/>
    </row>
    <row r="153" spans="6:15" x14ac:dyDescent="0.25">
      <c r="F153" s="1"/>
      <c r="G153" s="1"/>
      <c r="H153" s="1"/>
      <c r="I153" s="1"/>
      <c r="J153" s="1"/>
      <c r="O153" s="73"/>
    </row>
    <row r="154" spans="6:15" x14ac:dyDescent="0.25">
      <c r="F154" s="1"/>
      <c r="G154" s="1"/>
      <c r="H154" s="1"/>
      <c r="I154" s="1"/>
      <c r="J154" s="1"/>
      <c r="O154" s="73"/>
    </row>
    <row r="155" spans="6:15" x14ac:dyDescent="0.25">
      <c r="F155" s="1"/>
      <c r="G155" s="1"/>
      <c r="H155" s="1"/>
      <c r="I155" s="1"/>
      <c r="J155" s="1"/>
      <c r="O155" s="73"/>
    </row>
    <row r="156" spans="6:15" x14ac:dyDescent="0.25">
      <c r="F156" s="1"/>
      <c r="G156" s="1"/>
      <c r="H156" s="1"/>
      <c r="I156" s="1"/>
      <c r="J156" s="1"/>
      <c r="O156" s="73"/>
    </row>
    <row r="157" spans="6:15" x14ac:dyDescent="0.25">
      <c r="F157" s="1"/>
      <c r="G157" s="1"/>
      <c r="H157" s="1"/>
      <c r="I157" s="1"/>
      <c r="J157" s="1"/>
      <c r="O157" s="73"/>
    </row>
    <row r="158" spans="6:15" x14ac:dyDescent="0.25">
      <c r="F158" s="1"/>
      <c r="G158" s="1"/>
      <c r="H158" s="1"/>
      <c r="I158" s="1"/>
      <c r="J158" s="1"/>
      <c r="O158" s="73"/>
    </row>
    <row r="159" spans="6:15" x14ac:dyDescent="0.25">
      <c r="F159" s="1"/>
      <c r="G159" s="1"/>
      <c r="H159" s="1"/>
      <c r="I159" s="1"/>
      <c r="J159" s="1"/>
      <c r="O159" s="73"/>
    </row>
    <row r="160" spans="6:15" x14ac:dyDescent="0.25">
      <c r="F160" s="1"/>
      <c r="G160" s="1"/>
      <c r="H160" s="1"/>
      <c r="I160" s="1"/>
      <c r="J160" s="1"/>
      <c r="O160" s="73"/>
    </row>
    <row r="161" spans="6:15" x14ac:dyDescent="0.25">
      <c r="F161" s="1"/>
      <c r="G161" s="1"/>
      <c r="H161" s="1"/>
      <c r="I161" s="1"/>
      <c r="J161" s="1"/>
      <c r="O161" s="73"/>
    </row>
    <row r="162" spans="6:15" x14ac:dyDescent="0.25">
      <c r="F162" s="1"/>
      <c r="G162" s="1"/>
      <c r="H162" s="1"/>
      <c r="I162" s="1"/>
      <c r="J162" s="1"/>
      <c r="O162" s="73"/>
    </row>
    <row r="163" spans="6:15" x14ac:dyDescent="0.25">
      <c r="F163" s="1"/>
      <c r="G163" s="1"/>
      <c r="H163" s="1"/>
      <c r="I163" s="1"/>
      <c r="J163" s="1"/>
      <c r="O163" s="73"/>
    </row>
    <row r="164" spans="6:15" x14ac:dyDescent="0.25">
      <c r="F164" s="1"/>
      <c r="G164" s="1"/>
      <c r="H164" s="1"/>
      <c r="I164" s="1"/>
      <c r="J164" s="1"/>
      <c r="O164" s="73"/>
    </row>
    <row r="165" spans="6:15" x14ac:dyDescent="0.25">
      <c r="F165" s="1"/>
      <c r="G165" s="1"/>
      <c r="H165" s="1"/>
      <c r="I165" s="1"/>
      <c r="J165" s="1"/>
      <c r="O165" s="73"/>
    </row>
    <row r="166" spans="6:15" x14ac:dyDescent="0.25">
      <c r="F166" s="1"/>
      <c r="G166" s="1"/>
      <c r="H166" s="1"/>
      <c r="I166" s="1"/>
      <c r="J166" s="1"/>
      <c r="O166" s="73"/>
    </row>
    <row r="167" spans="6:15" x14ac:dyDescent="0.25">
      <c r="F167" s="1"/>
      <c r="G167" s="1"/>
      <c r="H167" s="1"/>
      <c r="I167" s="1"/>
      <c r="J167" s="1"/>
      <c r="O167" s="73"/>
    </row>
    <row r="168" spans="6:15" x14ac:dyDescent="0.25">
      <c r="F168" s="1"/>
      <c r="G168" s="1"/>
      <c r="H168" s="1"/>
      <c r="I168" s="1"/>
      <c r="J168" s="1"/>
      <c r="O168" s="73"/>
    </row>
    <row r="169" spans="6:15" x14ac:dyDescent="0.25">
      <c r="F169" s="1"/>
      <c r="G169" s="1"/>
      <c r="H169" s="1"/>
      <c r="I169" s="1"/>
      <c r="J169" s="1"/>
      <c r="O169" s="73"/>
    </row>
    <row r="170" spans="6:15" x14ac:dyDescent="0.25">
      <c r="F170" s="1"/>
      <c r="G170" s="1"/>
      <c r="H170" s="1"/>
      <c r="I170" s="1"/>
      <c r="J170" s="1"/>
      <c r="O170" s="73"/>
    </row>
    <row r="171" spans="6:15" x14ac:dyDescent="0.25">
      <c r="F171" s="1"/>
      <c r="G171" s="1"/>
      <c r="H171" s="1"/>
      <c r="I171" s="1"/>
      <c r="J171" s="1"/>
      <c r="O171" s="73"/>
    </row>
    <row r="172" spans="6:15" x14ac:dyDescent="0.25">
      <c r="F172" s="1"/>
      <c r="G172" s="1"/>
      <c r="H172" s="1"/>
      <c r="I172" s="1"/>
      <c r="J172" s="1"/>
      <c r="O172" s="73"/>
    </row>
    <row r="173" spans="6:15" x14ac:dyDescent="0.25">
      <c r="F173" s="1"/>
      <c r="G173" s="1"/>
      <c r="H173" s="1"/>
      <c r="I173" s="1"/>
      <c r="J173" s="1"/>
      <c r="O173" s="73"/>
    </row>
    <row r="174" spans="6:15" x14ac:dyDescent="0.25">
      <c r="F174" s="1"/>
      <c r="G174" s="1"/>
      <c r="H174" s="1"/>
      <c r="I174" s="1"/>
      <c r="J174" s="1"/>
      <c r="O174" s="73"/>
    </row>
    <row r="175" spans="6:15" x14ac:dyDescent="0.25">
      <c r="F175" s="1"/>
      <c r="G175" s="1"/>
      <c r="H175" s="1"/>
      <c r="I175" s="1"/>
      <c r="J175" s="1"/>
      <c r="O175" s="73"/>
    </row>
    <row r="176" spans="6:15" x14ac:dyDescent="0.25">
      <c r="F176" s="1"/>
      <c r="G176" s="1"/>
      <c r="H176" s="1"/>
      <c r="I176" s="1"/>
      <c r="J176" s="1"/>
      <c r="O176" s="73"/>
    </row>
  </sheetData>
  <autoFilter ref="A8:O10">
    <filterColumn colId="5" showButton="0"/>
    <filterColumn colId="6" showButton="0"/>
    <filterColumn colId="7" showButton="0"/>
    <filterColumn colId="8" showButton="0"/>
    <sortState ref="A13:P19">
      <sortCondition descending="1" ref="M8:M10"/>
    </sortState>
  </autoFilter>
  <mergeCells count="18">
    <mergeCell ref="B22:C22"/>
    <mergeCell ref="A7:O7"/>
    <mergeCell ref="F8:J8"/>
    <mergeCell ref="A8:A10"/>
    <mergeCell ref="B8:B10"/>
    <mergeCell ref="C8:C10"/>
    <mergeCell ref="D8:D10"/>
    <mergeCell ref="E8:E10"/>
    <mergeCell ref="L9:L10"/>
    <mergeCell ref="M9:M10"/>
    <mergeCell ref="N9:N10"/>
    <mergeCell ref="O9:O10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8класс</vt:lpstr>
      <vt:lpstr>9класс</vt:lpstr>
      <vt:lpstr>10класс</vt:lpstr>
      <vt:lpstr>11класс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УМСЗАМ</cp:lastModifiedBy>
  <cp:lastPrinted>2018-12-03T13:54:43Z</cp:lastPrinted>
  <dcterms:created xsi:type="dcterms:W3CDTF">2017-09-24T17:00:14Z</dcterms:created>
  <dcterms:modified xsi:type="dcterms:W3CDTF">2018-12-06T06:09:50Z</dcterms:modified>
</cp:coreProperties>
</file>